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5" yWindow="-15" windowWidth="10935" windowHeight="547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10" i="1"/>
  <c r="C22"/>
  <c r="G22"/>
  <c r="F22"/>
  <c r="E22"/>
  <c r="D22"/>
  <c r="F11"/>
</calcChain>
</file>

<file path=xl/sharedStrings.xml><?xml version="1.0" encoding="utf-8"?>
<sst xmlns="http://schemas.openxmlformats.org/spreadsheetml/2006/main" count="38" uniqueCount="30">
  <si>
    <t>17年度末</t>
  </si>
  <si>
    <t>18年度末</t>
  </si>
  <si>
    <t>19年度末</t>
  </si>
  <si>
    <t>学術雑誌掲載論文</t>
  </si>
  <si>
    <t>学位論文</t>
  </si>
  <si>
    <t>紀要</t>
  </si>
  <si>
    <t>教材</t>
  </si>
  <si>
    <t>その他</t>
  </si>
  <si>
    <t>合計</t>
  </si>
  <si>
    <t>20年度末</t>
    <rPh sb="2" eb="4">
      <t>ネンド</t>
    </rPh>
    <rPh sb="4" eb="5">
      <t>マツ</t>
    </rPh>
    <phoneticPr fontId="1"/>
  </si>
  <si>
    <t>21年度末</t>
    <rPh sb="2" eb="4">
      <t>ネンド</t>
    </rPh>
    <rPh sb="4" eb="5">
      <t>マツ</t>
    </rPh>
    <phoneticPr fontId="1"/>
  </si>
  <si>
    <t>NAGOYA Repository　登録件数とダウンロード数の推移</t>
    <rPh sb="18" eb="20">
      <t>トウロク</t>
    </rPh>
    <rPh sb="20" eb="22">
      <t>ケンスウ</t>
    </rPh>
    <rPh sb="29" eb="30">
      <t>スウ</t>
    </rPh>
    <rPh sb="31" eb="33">
      <t>スイイ</t>
    </rPh>
    <phoneticPr fontId="1"/>
  </si>
  <si>
    <t>NAGOYA Repository　登録及び利用状況</t>
    <rPh sb="18" eb="20">
      <t>トウロク</t>
    </rPh>
    <rPh sb="20" eb="21">
      <t>オヨ</t>
    </rPh>
    <rPh sb="22" eb="24">
      <t>リヨウ</t>
    </rPh>
    <rPh sb="24" eb="26">
      <t>ジョウキョウ</t>
    </rPh>
    <phoneticPr fontId="1"/>
  </si>
  <si>
    <t>だみー１</t>
    <phoneticPr fontId="1"/>
  </si>
  <si>
    <t>だみー２</t>
    <phoneticPr fontId="1"/>
  </si>
  <si>
    <t>登録件数（累積）</t>
    <rPh sb="0" eb="2">
      <t>トウロク</t>
    </rPh>
    <rPh sb="2" eb="4">
      <t>ケンスウ</t>
    </rPh>
    <rPh sb="5" eb="7">
      <t>ルイセキ</t>
    </rPh>
    <phoneticPr fontId="1"/>
  </si>
  <si>
    <t>17年度</t>
    <rPh sb="2" eb="4">
      <t>ネンド</t>
    </rPh>
    <phoneticPr fontId="1"/>
  </si>
  <si>
    <t>18年度</t>
    <rPh sb="2" eb="4">
      <t>ネンド</t>
    </rPh>
    <phoneticPr fontId="1"/>
  </si>
  <si>
    <t>19年度</t>
    <rPh sb="2" eb="4">
      <t>ネンド</t>
    </rPh>
    <phoneticPr fontId="1"/>
  </si>
  <si>
    <t>20年度</t>
    <rPh sb="2" eb="4">
      <t>ネンド</t>
    </rPh>
    <phoneticPr fontId="1"/>
  </si>
  <si>
    <t>21年度</t>
    <rPh sb="2" eb="4">
      <t>ネンド</t>
    </rPh>
    <phoneticPr fontId="1"/>
  </si>
  <si>
    <t>年間ダウンロード数</t>
    <rPh sb="0" eb="2">
      <t>ネンカン</t>
    </rPh>
    <rPh sb="8" eb="9">
      <t>スウ</t>
    </rPh>
    <phoneticPr fontId="1"/>
  </si>
  <si>
    <t>○</t>
    <phoneticPr fontId="1"/>
  </si>
  <si>
    <t>NAGOYA Repository　登録件数の推移（累積）</t>
    <rPh sb="26" eb="28">
      <t>ルイセキ</t>
    </rPh>
    <phoneticPr fontId="1"/>
  </si>
  <si>
    <t>17年度</t>
    <phoneticPr fontId="1"/>
  </si>
  <si>
    <t>18年度</t>
  </si>
  <si>
    <t>19年度</t>
  </si>
  <si>
    <t>20年度</t>
  </si>
  <si>
    <t>21年度</t>
  </si>
  <si>
    <t>NAGOYA Repository　年間ダウンロード数の推移</t>
    <rPh sb="18" eb="20">
      <t>ネンカン</t>
    </rPh>
    <rPh sb="26" eb="27">
      <t>スウ</t>
    </rPh>
    <phoneticPr fontId="1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</si>
</sst>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Fill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16998468606432"/>
          <c:y val="7.2463973233619902E-2"/>
          <c:w val="0.54211332312404281"/>
          <c:h val="0.8057993823578532"/>
        </c:manualLayout>
      </c:layout>
      <c:barChart>
        <c:barDir val="col"/>
        <c:grouping val="clustered"/>
        <c:ser>
          <c:idx val="1"/>
          <c:order val="1"/>
          <c:tx>
            <c:strRef>
              <c:f>Sheet1!$B$29</c:f>
              <c:strCache>
                <c:ptCount val="1"/>
                <c:pt idx="0">
                  <c:v>年間ダウンロード数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Sheet1!$C$27:$G$27</c:f>
              <c:strCache>
                <c:ptCount val="5"/>
                <c:pt idx="0">
                  <c:v>17年度</c:v>
                </c:pt>
                <c:pt idx="1">
                  <c:v>18年度</c:v>
                </c:pt>
                <c:pt idx="2">
                  <c:v>19年度</c:v>
                </c:pt>
                <c:pt idx="3">
                  <c:v>20年度</c:v>
                </c:pt>
                <c:pt idx="4">
                  <c:v>21年度</c:v>
                </c:pt>
              </c:strCache>
            </c:strRef>
          </c:cat>
          <c:val>
            <c:numRef>
              <c:f>Sheet1!$C$29:$G$29</c:f>
              <c:numCache>
                <c:formatCode>#,##0;[Red]\-#,##0</c:formatCode>
                <c:ptCount val="5"/>
                <c:pt idx="0">
                  <c:v>2232</c:v>
                </c:pt>
                <c:pt idx="1">
                  <c:v>210625</c:v>
                </c:pt>
                <c:pt idx="2">
                  <c:v>339006</c:v>
                </c:pt>
                <c:pt idx="3">
                  <c:v>562476</c:v>
                </c:pt>
                <c:pt idx="4">
                  <c:v>910439</c:v>
                </c:pt>
              </c:numCache>
            </c:numRef>
          </c:val>
        </c:ser>
        <c:axId val="39382400"/>
        <c:axId val="49894912"/>
      </c:barChart>
      <c:lineChart>
        <c:grouping val="standard"/>
        <c:ser>
          <c:idx val="0"/>
          <c:order val="0"/>
          <c:tx>
            <c:strRef>
              <c:f>Sheet1!$B$28</c:f>
              <c:strCache>
                <c:ptCount val="1"/>
                <c:pt idx="0">
                  <c:v>登録件数（累積）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Sheet1!$C$27:$G$27</c:f>
              <c:strCache>
                <c:ptCount val="5"/>
                <c:pt idx="0">
                  <c:v>17年度</c:v>
                </c:pt>
                <c:pt idx="1">
                  <c:v>18年度</c:v>
                </c:pt>
                <c:pt idx="2">
                  <c:v>19年度</c:v>
                </c:pt>
                <c:pt idx="3">
                  <c:v>20年度</c:v>
                </c:pt>
                <c:pt idx="4">
                  <c:v>21年度</c:v>
                </c:pt>
              </c:strCache>
            </c:strRef>
          </c:cat>
          <c:val>
            <c:numRef>
              <c:f>Sheet1!$C$28:$G$28</c:f>
              <c:numCache>
                <c:formatCode>#,##0;[Red]\-#,##0</c:formatCode>
                <c:ptCount val="5"/>
                <c:pt idx="0">
                  <c:v>3595</c:v>
                </c:pt>
                <c:pt idx="1">
                  <c:v>4657</c:v>
                </c:pt>
                <c:pt idx="2">
                  <c:v>6677</c:v>
                </c:pt>
                <c:pt idx="3">
                  <c:v>8350</c:v>
                </c:pt>
                <c:pt idx="4">
                  <c:v>9938</c:v>
                </c:pt>
              </c:numCache>
            </c:numRef>
          </c:val>
        </c:ser>
        <c:marker val="1"/>
        <c:axId val="49896448"/>
        <c:axId val="49910528"/>
      </c:lineChart>
      <c:catAx>
        <c:axId val="393824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94912"/>
        <c:crosses val="autoZero"/>
        <c:auto val="1"/>
        <c:lblAlgn val="ctr"/>
        <c:lblOffset val="100"/>
        <c:tickLblSkip val="1"/>
        <c:tickMarkSkip val="1"/>
      </c:catAx>
      <c:valAx>
        <c:axId val="49894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82400"/>
        <c:crosses val="autoZero"/>
        <c:crossBetween val="between"/>
      </c:valAx>
      <c:catAx>
        <c:axId val="49896448"/>
        <c:scaling>
          <c:orientation val="minMax"/>
        </c:scaling>
        <c:delete val="1"/>
        <c:axPos val="b"/>
        <c:tickLblPos val="none"/>
        <c:crossAx val="49910528"/>
        <c:crosses val="autoZero"/>
        <c:auto val="1"/>
        <c:lblAlgn val="ctr"/>
        <c:lblOffset val="100"/>
      </c:catAx>
      <c:valAx>
        <c:axId val="49910528"/>
        <c:scaling>
          <c:orientation val="minMax"/>
        </c:scaling>
        <c:axPos val="r"/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9644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23583460949464"/>
          <c:y val="0.23188466659058923"/>
          <c:w val="0.97549770290964777"/>
          <c:h val="0.776813724371410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25</xdr:row>
      <xdr:rowOff>228600</xdr:rowOff>
    </xdr:from>
    <xdr:to>
      <xdr:col>7</xdr:col>
      <xdr:colOff>247650</xdr:colOff>
      <xdr:row>46</xdr:row>
      <xdr:rowOff>95250</xdr:rowOff>
    </xdr:to>
    <xdr:graphicFrame macro="">
      <xdr:nvGraphicFramePr>
        <xdr:cNvPr id="10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K42" sqref="K42"/>
    </sheetView>
  </sheetViews>
  <sheetFormatPr defaultRowHeight="13.5"/>
  <cols>
    <col min="1" max="1" width="3.25" customWidth="1"/>
    <col min="2" max="2" width="18.875" customWidth="1"/>
    <col min="3" max="7" width="11.5" customWidth="1"/>
  </cols>
  <sheetData>
    <row r="1" spans="1:9" ht="23.25" customHeight="1">
      <c r="A1" s="25" t="s">
        <v>12</v>
      </c>
      <c r="B1" s="26"/>
      <c r="C1" s="26"/>
      <c r="D1" s="26"/>
      <c r="E1" s="26"/>
      <c r="F1" s="26"/>
      <c r="G1" s="26"/>
      <c r="H1" s="27"/>
      <c r="I1" s="17"/>
    </row>
    <row r="2" spans="1:9" ht="21.75" customHeight="1">
      <c r="A2" s="14"/>
      <c r="B2" s="14"/>
      <c r="C2" s="14"/>
      <c r="D2" s="14"/>
      <c r="E2" s="14"/>
      <c r="F2" s="14"/>
      <c r="G2" s="14"/>
      <c r="H2" s="14"/>
      <c r="I2" s="14"/>
    </row>
    <row r="3" spans="1:9" ht="21.75" customHeight="1">
      <c r="A3" t="s">
        <v>22</v>
      </c>
      <c r="B3" s="20" t="s">
        <v>23</v>
      </c>
      <c r="C3" s="20"/>
      <c r="D3" s="20"/>
      <c r="E3" s="15"/>
      <c r="F3" s="15"/>
      <c r="G3" s="15"/>
    </row>
    <row r="4" spans="1:9" ht="19.5" customHeight="1">
      <c r="B4" s="15"/>
      <c r="C4" s="15"/>
      <c r="D4" s="15"/>
      <c r="E4" s="15"/>
      <c r="F4" s="15"/>
      <c r="G4" s="15"/>
    </row>
    <row r="5" spans="1:9" s="14" customFormat="1" ht="15.75" customHeight="1">
      <c r="B5" s="21"/>
      <c r="C5" s="22" t="s">
        <v>0</v>
      </c>
      <c r="D5" s="22" t="s">
        <v>1</v>
      </c>
      <c r="E5" s="22" t="s">
        <v>2</v>
      </c>
      <c r="F5" s="22" t="s">
        <v>9</v>
      </c>
      <c r="G5" s="23" t="s">
        <v>10</v>
      </c>
    </row>
    <row r="6" spans="1:9" ht="15.75" customHeight="1">
      <c r="B6" s="2" t="s">
        <v>3</v>
      </c>
      <c r="C6" s="5">
        <v>36</v>
      </c>
      <c r="D6" s="5">
        <v>538</v>
      </c>
      <c r="E6" s="5">
        <v>1051</v>
      </c>
      <c r="F6" s="5">
        <v>1524</v>
      </c>
      <c r="G6" s="6">
        <v>1905</v>
      </c>
    </row>
    <row r="7" spans="1:9" ht="15.75" customHeight="1">
      <c r="B7" s="2" t="s">
        <v>4</v>
      </c>
      <c r="C7" s="5">
        <v>31</v>
      </c>
      <c r="D7" s="5">
        <v>318</v>
      </c>
      <c r="E7" s="5">
        <v>360</v>
      </c>
      <c r="F7" s="5">
        <v>492</v>
      </c>
      <c r="G7" s="6">
        <v>894</v>
      </c>
    </row>
    <row r="8" spans="1:9" ht="15.75" customHeight="1">
      <c r="B8" s="2" t="s">
        <v>5</v>
      </c>
      <c r="C8" s="5">
        <v>3466</v>
      </c>
      <c r="D8" s="5">
        <v>3672</v>
      </c>
      <c r="E8" s="5">
        <v>4975</v>
      </c>
      <c r="F8" s="5">
        <v>5801</v>
      </c>
      <c r="G8" s="6">
        <v>6299</v>
      </c>
    </row>
    <row r="9" spans="1:9" ht="15.75" customHeight="1">
      <c r="B9" s="2" t="s">
        <v>6</v>
      </c>
      <c r="C9" s="5">
        <v>21</v>
      </c>
      <c r="D9" s="5">
        <v>49</v>
      </c>
      <c r="E9" s="5">
        <v>60</v>
      </c>
      <c r="F9" s="5">
        <v>67</v>
      </c>
      <c r="G9" s="6">
        <v>67</v>
      </c>
    </row>
    <row r="10" spans="1:9" ht="15.75" customHeight="1">
      <c r="B10" s="3" t="s">
        <v>7</v>
      </c>
      <c r="C10" s="7">
        <v>41</v>
      </c>
      <c r="D10" s="7">
        <v>80</v>
      </c>
      <c r="E10" s="7">
        <v>231</v>
      </c>
      <c r="F10" s="7">
        <v>466</v>
      </c>
      <c r="G10" s="8">
        <f>G11-SUM(G6:G9)</f>
        <v>773</v>
      </c>
    </row>
    <row r="11" spans="1:9" ht="15.75" customHeight="1">
      <c r="B11" s="4" t="s">
        <v>8</v>
      </c>
      <c r="C11" s="9">
        <v>3595</v>
      </c>
      <c r="D11" s="9">
        <v>4657</v>
      </c>
      <c r="E11" s="9">
        <v>6677</v>
      </c>
      <c r="F11" s="9">
        <f>SUM(F6:F10)</f>
        <v>8350</v>
      </c>
      <c r="G11" s="10">
        <v>9938</v>
      </c>
    </row>
    <row r="14" spans="1:9" ht="21.75" customHeight="1">
      <c r="A14" t="s">
        <v>22</v>
      </c>
      <c r="B14" s="19" t="s">
        <v>29</v>
      </c>
      <c r="C14" s="19"/>
      <c r="D14" s="19"/>
      <c r="E14" s="15"/>
      <c r="F14" s="15"/>
      <c r="G14" s="15"/>
    </row>
    <row r="15" spans="1:9" ht="19.5" customHeight="1">
      <c r="B15" s="15"/>
      <c r="C15" s="15"/>
      <c r="D15" s="15"/>
      <c r="E15" s="15"/>
      <c r="F15" s="15"/>
      <c r="G15" s="15"/>
    </row>
    <row r="16" spans="1:9" ht="15.75" customHeight="1">
      <c r="B16" s="1"/>
      <c r="C16" s="22" t="s">
        <v>24</v>
      </c>
      <c r="D16" s="22" t="s">
        <v>25</v>
      </c>
      <c r="E16" s="22" t="s">
        <v>26</v>
      </c>
      <c r="F16" s="22" t="s">
        <v>27</v>
      </c>
      <c r="G16" s="23" t="s">
        <v>28</v>
      </c>
    </row>
    <row r="17" spans="1:7" ht="15.75" customHeight="1">
      <c r="B17" s="2" t="s">
        <v>3</v>
      </c>
      <c r="C17" s="5">
        <v>232</v>
      </c>
      <c r="D17" s="5">
        <v>16289</v>
      </c>
      <c r="E17" s="5">
        <v>39418</v>
      </c>
      <c r="F17" s="5">
        <v>80318</v>
      </c>
      <c r="G17" s="6">
        <v>135209</v>
      </c>
    </row>
    <row r="18" spans="1:7" ht="15.75" customHeight="1">
      <c r="B18" s="2" t="s">
        <v>4</v>
      </c>
      <c r="C18" s="5">
        <v>100</v>
      </c>
      <c r="D18" s="5">
        <v>51112</v>
      </c>
      <c r="E18" s="5">
        <v>79639</v>
      </c>
      <c r="F18" s="5">
        <v>96361</v>
      </c>
      <c r="G18" s="6">
        <v>195881</v>
      </c>
    </row>
    <row r="19" spans="1:7" ht="15.75" customHeight="1">
      <c r="B19" s="2" t="s">
        <v>5</v>
      </c>
      <c r="C19" s="5">
        <v>1643</v>
      </c>
      <c r="D19" s="5">
        <v>113497</v>
      </c>
      <c r="E19" s="5">
        <v>163789</v>
      </c>
      <c r="F19" s="5">
        <v>293070</v>
      </c>
      <c r="G19" s="6">
        <v>456875</v>
      </c>
    </row>
    <row r="20" spans="1:7" ht="15.75" customHeight="1">
      <c r="B20" s="2" t="s">
        <v>6</v>
      </c>
      <c r="C20" s="5">
        <v>103</v>
      </c>
      <c r="D20" s="5">
        <v>23510</v>
      </c>
      <c r="E20" s="5">
        <v>37429</v>
      </c>
      <c r="F20" s="5">
        <v>55036</v>
      </c>
      <c r="G20" s="6">
        <v>50527</v>
      </c>
    </row>
    <row r="21" spans="1:7" ht="15.75" customHeight="1">
      <c r="B21" s="3" t="s">
        <v>7</v>
      </c>
      <c r="C21" s="7">
        <v>154</v>
      </c>
      <c r="D21" s="7">
        <v>6217</v>
      </c>
      <c r="E21" s="7">
        <v>18731</v>
      </c>
      <c r="F21" s="7">
        <v>37691</v>
      </c>
      <c r="G21" s="8">
        <v>71947</v>
      </c>
    </row>
    <row r="22" spans="1:7" ht="15.75" customHeight="1">
      <c r="B22" s="4" t="s">
        <v>8</v>
      </c>
      <c r="C22" s="9">
        <f>SUM(C17:C21)</f>
        <v>2232</v>
      </c>
      <c r="D22" s="9">
        <f>SUM(D17:D21)</f>
        <v>210625</v>
      </c>
      <c r="E22" s="9">
        <f>SUM(E17:E21)</f>
        <v>339006</v>
      </c>
      <c r="F22" s="9">
        <f>SUM(F17:F21)</f>
        <v>562476</v>
      </c>
      <c r="G22" s="10">
        <f>SUM(G17:G21)</f>
        <v>910439</v>
      </c>
    </row>
    <row r="23" spans="1:7">
      <c r="D23" s="24"/>
    </row>
    <row r="24" spans="1:7" ht="21" customHeight="1">
      <c r="D24" s="11"/>
    </row>
    <row r="25" spans="1:7" ht="21.75" customHeight="1">
      <c r="A25" t="s">
        <v>22</v>
      </c>
      <c r="B25" s="19" t="s">
        <v>11</v>
      </c>
      <c r="C25" s="19"/>
      <c r="D25" s="19"/>
      <c r="E25" s="19"/>
      <c r="F25" s="15"/>
      <c r="G25" s="15"/>
    </row>
    <row r="26" spans="1:7" ht="19.5" customHeight="1">
      <c r="B26" s="15"/>
      <c r="C26" s="16"/>
      <c r="D26" s="16"/>
      <c r="E26" s="16"/>
      <c r="F26" s="16"/>
      <c r="G26" s="16"/>
    </row>
    <row r="27" spans="1:7" s="14" customFormat="1" ht="15.75" customHeight="1">
      <c r="C27" s="18" t="s">
        <v>16</v>
      </c>
      <c r="D27" s="18" t="s">
        <v>17</v>
      </c>
      <c r="E27" s="18" t="s">
        <v>18</v>
      </c>
      <c r="F27" s="18" t="s">
        <v>19</v>
      </c>
      <c r="G27" s="18" t="s">
        <v>20</v>
      </c>
    </row>
    <row r="28" spans="1:7" ht="15.75" customHeight="1">
      <c r="B28" s="12" t="s">
        <v>15</v>
      </c>
      <c r="C28" s="13">
        <v>3595</v>
      </c>
      <c r="D28" s="13">
        <v>4657</v>
      </c>
      <c r="E28" s="13">
        <v>6677</v>
      </c>
      <c r="F28" s="13">
        <v>8350</v>
      </c>
      <c r="G28" s="13">
        <v>9938</v>
      </c>
    </row>
    <row r="29" spans="1:7" ht="15.75" customHeight="1">
      <c r="B29" s="12" t="s">
        <v>21</v>
      </c>
      <c r="C29" s="13">
        <v>2232</v>
      </c>
      <c r="D29" s="13">
        <v>210625</v>
      </c>
      <c r="E29" s="13">
        <v>339006</v>
      </c>
      <c r="F29" s="13">
        <v>562476</v>
      </c>
      <c r="G29" s="13">
        <v>910439</v>
      </c>
    </row>
    <row r="30" spans="1:7" hidden="1">
      <c r="B30" t="s">
        <v>13</v>
      </c>
    </row>
    <row r="31" spans="1:7" hidden="1">
      <c r="B31" t="s">
        <v>14</v>
      </c>
    </row>
  </sheetData>
  <mergeCells count="1">
    <mergeCell ref="A1:H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名古屋大学附属図書館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kanri2</cp:lastModifiedBy>
  <cp:lastPrinted>2010-07-02T05:39:53Z</cp:lastPrinted>
  <dcterms:created xsi:type="dcterms:W3CDTF">2010-07-01T07:09:02Z</dcterms:created>
  <dcterms:modified xsi:type="dcterms:W3CDTF">2010-07-02T05:43:20Z</dcterms:modified>
</cp:coreProperties>
</file>