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2-\調査・照会\図書館統計\H27\"/>
    </mc:Choice>
  </mc:AlternateContent>
  <bookViews>
    <workbookView xWindow="0" yWindow="0" windowWidth="19200" windowHeight="11610"/>
  </bookViews>
  <sheets>
    <sheet name="統計(H26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11" i="1"/>
  <c r="C11" i="1"/>
  <c r="G10" i="1"/>
  <c r="F10" i="1"/>
  <c r="E6" i="1"/>
  <c r="E10" i="1" s="1"/>
</calcChain>
</file>

<file path=xl/sharedStrings.xml><?xml version="1.0" encoding="utf-8"?>
<sst xmlns="http://schemas.openxmlformats.org/spreadsheetml/2006/main" count="39" uniqueCount="32">
  <si>
    <t>NAGOYA Repository　登録及び利用状況</t>
    <rPh sb="18" eb="20">
      <t>トウロク</t>
    </rPh>
    <rPh sb="20" eb="21">
      <t>オヨ</t>
    </rPh>
    <rPh sb="22" eb="24">
      <t>リヨウ</t>
    </rPh>
    <rPh sb="24" eb="26">
      <t>ジョウキョウ</t>
    </rPh>
    <phoneticPr fontId="3"/>
  </si>
  <si>
    <t>○</t>
    <phoneticPr fontId="3"/>
  </si>
  <si>
    <t>NAGOYA Repository　登録件数の推移（累積）</t>
    <rPh sb="26" eb="28">
      <t>ルイセキ</t>
    </rPh>
    <phoneticPr fontId="3"/>
  </si>
  <si>
    <t>22年度末</t>
    <rPh sb="2" eb="4">
      <t>ネンド</t>
    </rPh>
    <rPh sb="4" eb="5">
      <t>マツ</t>
    </rPh>
    <phoneticPr fontId="3"/>
  </si>
  <si>
    <t>23年度末</t>
    <rPh sb="2" eb="4">
      <t>ネンド</t>
    </rPh>
    <rPh sb="4" eb="5">
      <t>マツ</t>
    </rPh>
    <phoneticPr fontId="3"/>
  </si>
  <si>
    <t>24年度末</t>
    <rPh sb="2" eb="4">
      <t>ネンド</t>
    </rPh>
    <rPh sb="4" eb="5">
      <t>マツ</t>
    </rPh>
    <phoneticPr fontId="3"/>
  </si>
  <si>
    <t>学術雑誌掲載論文</t>
  </si>
  <si>
    <t>学位論文</t>
  </si>
  <si>
    <t>紀要</t>
  </si>
  <si>
    <t>教材</t>
  </si>
  <si>
    <t>その他</t>
  </si>
  <si>
    <t>合計</t>
  </si>
  <si>
    <t>○</t>
    <phoneticPr fontId="3"/>
  </si>
  <si>
    <t>NAGOYA Repository　年間ダウンロード数の推移</t>
    <rPh sb="18" eb="20">
      <t>ネンカン</t>
    </rPh>
    <rPh sb="26" eb="27">
      <t>スウ</t>
    </rPh>
    <phoneticPr fontId="3"/>
  </si>
  <si>
    <t>22年度</t>
  </si>
  <si>
    <t>23年度</t>
  </si>
  <si>
    <t>24年度</t>
  </si>
  <si>
    <t>25年度</t>
  </si>
  <si>
    <t>26年度</t>
    <phoneticPr fontId="2"/>
  </si>
  <si>
    <t>NAGOYA Repository　登録件数とダウンロード数の推移</t>
    <rPh sb="18" eb="20">
      <t>トウロク</t>
    </rPh>
    <rPh sb="20" eb="22">
      <t>ケンスウ</t>
    </rPh>
    <rPh sb="29" eb="30">
      <t>スウ</t>
    </rPh>
    <rPh sb="31" eb="33">
      <t>スイイ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</si>
  <si>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</si>
  <si>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</si>
  <si>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</si>
  <si>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</si>
  <si>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</si>
  <si>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登録件数（累積）</t>
    <rPh sb="0" eb="2">
      <t>トウロク</t>
    </rPh>
    <rPh sb="2" eb="4">
      <t>ケンスウ</t>
    </rPh>
    <rPh sb="5" eb="7">
      <t>ルイセキ</t>
    </rPh>
    <phoneticPr fontId="3"/>
  </si>
  <si>
    <t>年間ダウンロード数</t>
    <rPh sb="0" eb="2">
      <t>ネンカン</t>
    </rPh>
    <rPh sb="8" eb="9">
      <t>スウ</t>
    </rPh>
    <phoneticPr fontId="3"/>
  </si>
  <si>
    <t>だみー１</t>
    <phoneticPr fontId="3"/>
  </si>
  <si>
    <t>だみー２</t>
    <phoneticPr fontId="3"/>
  </si>
  <si>
    <t>25年度末</t>
    <rPh sb="2" eb="4">
      <t>ネンド</t>
    </rPh>
    <rPh sb="4" eb="5">
      <t>マツ</t>
    </rPh>
    <phoneticPr fontId="3"/>
  </si>
  <si>
    <t>26年度末</t>
    <rPh sb="2" eb="4">
      <t>ネンド</t>
    </rPh>
    <rPh sb="4" eb="5">
      <t>マツ</t>
    </rPh>
    <phoneticPr fontId="3"/>
  </si>
  <si>
    <t>※ダウンロード数は、平成22年10月からカウント基準を変えた</t>
    <rPh sb="10" eb="12">
      <t>ヘイセイ</t>
    </rPh>
    <rPh sb="14" eb="15">
      <t>ネン</t>
    </rPh>
    <rPh sb="17" eb="1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</si>
</sst>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4" fillId="0" borderId="16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176" fontId="0" fillId="0" borderId="22" xfId="0" applyNumberForma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登録件数</c:v>
          </c:tx>
          <c:invertIfNegative val="0"/>
          <c:cat>
            <c:strRef>
              <c:f>'統計(H26)'!$C$16:$G$16</c:f>
              <c:strCache>
                <c:ptCount val="5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</c:strCache>
            </c:strRef>
          </c:cat>
          <c:val>
            <c:numRef>
              <c:f>'統計(H26)'!$C$11:$G$11</c:f>
              <c:numCache>
                <c:formatCode>#,##0_);[Red]\(#,##0\)</c:formatCode>
                <c:ptCount val="5"/>
                <c:pt idx="0">
                  <c:v>11587</c:v>
                </c:pt>
                <c:pt idx="1">
                  <c:v>13025</c:v>
                </c:pt>
                <c:pt idx="2">
                  <c:v>14472</c:v>
                </c:pt>
                <c:pt idx="3">
                  <c:v>16337</c:v>
                </c:pt>
                <c:pt idx="4">
                  <c:v>18006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131216"/>
        <c:axId val="418551536"/>
      </c:barChart>
      <c:lineChart>
        <c:grouping val="standard"/>
        <c:varyColors val="0"/>
        <c:ser>
          <c:idx val="1"/>
          <c:order val="1"/>
          <c:tx>
            <c:v>ダウンロード数</c:v>
          </c:tx>
          <c:marker>
            <c:symbol val="none"/>
          </c:marker>
          <c:cat>
            <c:strRef>
              <c:f>'統計(H26)'!$C$16:$G$16</c:f>
              <c:strCache>
                <c:ptCount val="5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</c:strCache>
            </c:strRef>
          </c:cat>
          <c:val>
            <c:numRef>
              <c:f>'統計(H26)'!$C$22:$G$22</c:f>
              <c:numCache>
                <c:formatCode>#,##0_);[Red]\(#,##0\)</c:formatCode>
                <c:ptCount val="5"/>
                <c:pt idx="0">
                  <c:v>999273</c:v>
                </c:pt>
                <c:pt idx="1">
                  <c:v>578508</c:v>
                </c:pt>
                <c:pt idx="2">
                  <c:v>1075214</c:v>
                </c:pt>
                <c:pt idx="3">
                  <c:v>1930672</c:v>
                </c:pt>
                <c:pt idx="4">
                  <c:v>2368073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135696"/>
        <c:axId val="422139056"/>
      </c:lineChart>
      <c:catAx>
        <c:axId val="42213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22139056"/>
        <c:crosses val="autoZero"/>
        <c:auto val="1"/>
        <c:lblAlgn val="ctr"/>
        <c:lblOffset val="100"/>
        <c:noMultiLvlLbl val="0"/>
      </c:catAx>
      <c:valAx>
        <c:axId val="422139056"/>
        <c:scaling>
          <c:orientation val="minMax"/>
        </c:scaling>
        <c:delete val="0"/>
        <c:axPos val="r"/>
        <c:majorGridlines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135696"/>
        <c:crosses val="max"/>
        <c:crossBetween val="between"/>
      </c:valAx>
      <c:catAx>
        <c:axId val="42213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8551536"/>
        <c:crosses val="autoZero"/>
        <c:auto val="1"/>
        <c:lblAlgn val="ctr"/>
        <c:lblOffset val="100"/>
        <c:noMultiLvlLbl val="0"/>
      </c:catAx>
      <c:valAx>
        <c:axId val="418551536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crossAx val="422131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81178042928679"/>
          <c:y val="0.1985545285100232"/>
          <c:w val="0.20712236123858507"/>
          <c:h val="0.1363937768648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744" r="0.750000000000007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25</xdr:row>
      <xdr:rowOff>228600</xdr:rowOff>
    </xdr:from>
    <xdr:to>
      <xdr:col>7</xdr:col>
      <xdr:colOff>571500</xdr:colOff>
      <xdr:row>46</xdr:row>
      <xdr:rowOff>95250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sqref="A1:G1"/>
    </sheetView>
  </sheetViews>
  <sheetFormatPr defaultRowHeight="13.5" x14ac:dyDescent="0.15"/>
  <cols>
    <col min="1" max="1" width="3.25" customWidth="1"/>
    <col min="2" max="2" width="21.875" customWidth="1"/>
    <col min="3" max="7" width="12.75" customWidth="1"/>
    <col min="8" max="8" width="10.625" customWidth="1"/>
  </cols>
  <sheetData>
    <row r="1" spans="1:8" ht="23.25" customHeight="1" x14ac:dyDescent="0.15">
      <c r="A1" s="30" t="s">
        <v>0</v>
      </c>
      <c r="B1" s="31"/>
      <c r="C1" s="31"/>
      <c r="D1" s="31"/>
      <c r="E1" s="31"/>
      <c r="F1" s="31"/>
      <c r="G1" s="32"/>
    </row>
    <row r="2" spans="1:8" ht="21.75" customHeight="1" x14ac:dyDescent="0.15">
      <c r="A2" s="1"/>
      <c r="B2" s="1"/>
      <c r="C2" s="1"/>
      <c r="D2" s="1"/>
      <c r="E2" s="1"/>
      <c r="F2" s="1"/>
      <c r="G2" s="2"/>
    </row>
    <row r="3" spans="1:8" ht="21.75" customHeight="1" x14ac:dyDescent="0.15">
      <c r="A3" t="s">
        <v>1</v>
      </c>
      <c r="B3" s="3" t="s">
        <v>2</v>
      </c>
      <c r="C3" s="3"/>
      <c r="D3" s="3"/>
      <c r="E3" s="4"/>
      <c r="F3" s="4"/>
      <c r="G3" s="4"/>
    </row>
    <row r="4" spans="1:8" ht="19.5" customHeight="1" x14ac:dyDescent="0.15">
      <c r="B4" s="4"/>
      <c r="C4" s="4"/>
      <c r="D4" s="4"/>
      <c r="E4" s="4"/>
      <c r="F4" s="4"/>
      <c r="G4" s="4"/>
    </row>
    <row r="5" spans="1:8" s="1" customFormat="1" ht="15.75" customHeight="1" x14ac:dyDescent="0.15">
      <c r="B5" s="5"/>
      <c r="C5" s="6" t="s">
        <v>3</v>
      </c>
      <c r="D5" s="6" t="s">
        <v>4</v>
      </c>
      <c r="E5" s="6" t="s">
        <v>5</v>
      </c>
      <c r="F5" s="6" t="s">
        <v>29</v>
      </c>
      <c r="G5" s="7" t="s">
        <v>30</v>
      </c>
    </row>
    <row r="6" spans="1:8" ht="15.75" customHeight="1" x14ac:dyDescent="0.15">
      <c r="B6" s="8" t="s">
        <v>6</v>
      </c>
      <c r="C6" s="9">
        <v>2600</v>
      </c>
      <c r="D6" s="9">
        <v>2925</v>
      </c>
      <c r="E6" s="9">
        <f>2851+347</f>
        <v>3198</v>
      </c>
      <c r="F6" s="9">
        <v>3551</v>
      </c>
      <c r="G6" s="10">
        <v>3956</v>
      </c>
      <c r="H6" s="11"/>
    </row>
    <row r="7" spans="1:8" ht="15.75" customHeight="1" x14ac:dyDescent="0.15">
      <c r="B7" s="8" t="s">
        <v>7</v>
      </c>
      <c r="C7" s="9">
        <v>942</v>
      </c>
      <c r="D7" s="9">
        <v>1353</v>
      </c>
      <c r="E7" s="9">
        <v>1766</v>
      </c>
      <c r="F7" s="9">
        <v>2098</v>
      </c>
      <c r="G7" s="10">
        <v>2571</v>
      </c>
      <c r="H7" s="11"/>
    </row>
    <row r="8" spans="1:8" ht="15.75" customHeight="1" x14ac:dyDescent="0.15">
      <c r="B8" s="8" t="s">
        <v>8</v>
      </c>
      <c r="C8" s="9">
        <v>7314</v>
      </c>
      <c r="D8" s="9">
        <v>7920</v>
      </c>
      <c r="E8" s="9">
        <v>8710</v>
      </c>
      <c r="F8" s="9">
        <v>9488</v>
      </c>
      <c r="G8" s="10">
        <v>10182</v>
      </c>
      <c r="H8" s="11"/>
    </row>
    <row r="9" spans="1:8" ht="15.75" customHeight="1" x14ac:dyDescent="0.15">
      <c r="B9" s="8" t="s">
        <v>9</v>
      </c>
      <c r="C9" s="9">
        <v>71</v>
      </c>
      <c r="D9" s="9">
        <v>128</v>
      </c>
      <c r="E9" s="9">
        <v>130</v>
      </c>
      <c r="F9" s="9">
        <v>362</v>
      </c>
      <c r="G9" s="10">
        <v>397</v>
      </c>
      <c r="H9" s="11"/>
    </row>
    <row r="10" spans="1:8" ht="15.75" customHeight="1" x14ac:dyDescent="0.15">
      <c r="B10" s="12" t="s">
        <v>10</v>
      </c>
      <c r="C10" s="13">
        <v>660</v>
      </c>
      <c r="D10" s="13">
        <v>699</v>
      </c>
      <c r="E10" s="13">
        <f>E11-SUM(E6:E9)</f>
        <v>668</v>
      </c>
      <c r="F10" s="13">
        <f>F11-SUM(F6:F9)</f>
        <v>838</v>
      </c>
      <c r="G10" s="14">
        <f>G11-SUM(G6:G9)</f>
        <v>900</v>
      </c>
      <c r="H10" s="11"/>
    </row>
    <row r="11" spans="1:8" ht="36.75" customHeight="1" x14ac:dyDescent="0.15">
      <c r="B11" s="15" t="s">
        <v>11</v>
      </c>
      <c r="C11" s="16">
        <f>SUM(C6:C10)</f>
        <v>11587</v>
      </c>
      <c r="D11" s="16">
        <f>SUM(D6:D10)</f>
        <v>13025</v>
      </c>
      <c r="E11" s="16">
        <v>14472</v>
      </c>
      <c r="F11" s="16">
        <v>16337</v>
      </c>
      <c r="G11" s="17">
        <v>18006</v>
      </c>
      <c r="H11" s="11"/>
    </row>
    <row r="12" spans="1:8" ht="42.75" customHeight="1" x14ac:dyDescent="0.15">
      <c r="E12" s="18"/>
      <c r="F12" s="18"/>
      <c r="G12" s="18"/>
    </row>
    <row r="14" spans="1:8" ht="21.75" customHeight="1" x14ac:dyDescent="0.15">
      <c r="A14" t="s">
        <v>12</v>
      </c>
      <c r="B14" s="19" t="s">
        <v>13</v>
      </c>
      <c r="C14" s="19"/>
      <c r="D14" s="19"/>
      <c r="E14" s="4"/>
      <c r="F14" s="4"/>
      <c r="G14" s="4"/>
      <c r="H14" s="4"/>
    </row>
    <row r="15" spans="1:8" ht="19.5" customHeight="1" x14ac:dyDescent="0.15">
      <c r="B15" s="4"/>
      <c r="C15" s="4"/>
      <c r="D15" s="4"/>
      <c r="E15" s="4"/>
      <c r="F15" s="4"/>
      <c r="G15" s="4"/>
    </row>
    <row r="16" spans="1:8" ht="15.75" customHeight="1" x14ac:dyDescent="0.15">
      <c r="B16" s="20"/>
      <c r="C16" s="21" t="s">
        <v>14</v>
      </c>
      <c r="D16" s="6" t="s">
        <v>15</v>
      </c>
      <c r="E16" s="6" t="s">
        <v>16</v>
      </c>
      <c r="F16" s="6" t="s">
        <v>17</v>
      </c>
      <c r="G16" s="7" t="s">
        <v>18</v>
      </c>
    </row>
    <row r="17" spans="1:8" ht="15.75" customHeight="1" x14ac:dyDescent="0.15">
      <c r="B17" s="8" t="s">
        <v>6</v>
      </c>
      <c r="C17" s="22">
        <v>207300</v>
      </c>
      <c r="D17" s="9">
        <v>119652</v>
      </c>
      <c r="E17" s="9">
        <v>146410</v>
      </c>
      <c r="F17" s="9">
        <v>212757</v>
      </c>
      <c r="G17" s="10">
        <v>267554</v>
      </c>
    </row>
    <row r="18" spans="1:8" ht="15.75" customHeight="1" x14ac:dyDescent="0.15">
      <c r="B18" s="8" t="s">
        <v>7</v>
      </c>
      <c r="C18" s="22">
        <v>196001</v>
      </c>
      <c r="D18" s="9">
        <v>145831</v>
      </c>
      <c r="E18" s="9">
        <v>256039</v>
      </c>
      <c r="F18" s="9">
        <v>554016</v>
      </c>
      <c r="G18" s="10">
        <v>658061</v>
      </c>
    </row>
    <row r="19" spans="1:8" ht="15.75" customHeight="1" x14ac:dyDescent="0.15">
      <c r="B19" s="8" t="s">
        <v>8</v>
      </c>
      <c r="C19" s="22">
        <v>498593</v>
      </c>
      <c r="D19" s="9">
        <v>258659</v>
      </c>
      <c r="E19" s="9">
        <v>447826</v>
      </c>
      <c r="F19" s="9">
        <v>693761</v>
      </c>
      <c r="G19" s="10">
        <v>942668</v>
      </c>
    </row>
    <row r="20" spans="1:8" ht="15.75" customHeight="1" x14ac:dyDescent="0.15">
      <c r="B20" s="8" t="s">
        <v>9</v>
      </c>
      <c r="C20" s="22">
        <v>37665</v>
      </c>
      <c r="D20" s="9">
        <v>27528</v>
      </c>
      <c r="E20" s="9">
        <v>167360</v>
      </c>
      <c r="F20" s="9">
        <v>369638</v>
      </c>
      <c r="G20" s="10">
        <v>354748</v>
      </c>
    </row>
    <row r="21" spans="1:8" ht="15.75" customHeight="1" x14ac:dyDescent="0.15">
      <c r="B21" s="12" t="s">
        <v>10</v>
      </c>
      <c r="C21" s="23">
        <v>59714</v>
      </c>
      <c r="D21" s="13">
        <v>26838</v>
      </c>
      <c r="E21" s="13">
        <v>57579</v>
      </c>
      <c r="F21" s="13">
        <v>100500</v>
      </c>
      <c r="G21" s="14">
        <f>G22-SUM(G17:G20)</f>
        <v>145042</v>
      </c>
    </row>
    <row r="22" spans="1:8" ht="15.75" customHeight="1" x14ac:dyDescent="0.15">
      <c r="B22" s="15" t="s">
        <v>11</v>
      </c>
      <c r="C22" s="24">
        <v>999273</v>
      </c>
      <c r="D22" s="16">
        <v>578508</v>
      </c>
      <c r="E22" s="16">
        <v>1075214</v>
      </c>
      <c r="F22" s="16">
        <v>1930672</v>
      </c>
      <c r="G22" s="17">
        <v>2368073</v>
      </c>
      <c r="H22" s="11"/>
    </row>
    <row r="23" spans="1:8" x14ac:dyDescent="0.15">
      <c r="G23" s="2" t="s">
        <v>31</v>
      </c>
    </row>
    <row r="24" spans="1:8" ht="21" customHeight="1" x14ac:dyDescent="0.15">
      <c r="D24" s="25"/>
    </row>
    <row r="25" spans="1:8" ht="21.75" customHeight="1" x14ac:dyDescent="0.15">
      <c r="A25" t="s">
        <v>12</v>
      </c>
      <c r="B25" s="19" t="s">
        <v>19</v>
      </c>
      <c r="C25" s="19"/>
      <c r="D25" s="19"/>
      <c r="E25" s="19"/>
      <c r="F25" s="4"/>
      <c r="G25" s="4"/>
    </row>
    <row r="26" spans="1:8" ht="19.5" customHeight="1" x14ac:dyDescent="0.15">
      <c r="B26" s="4"/>
      <c r="C26" s="26"/>
      <c r="D26" s="26"/>
      <c r="E26" s="26"/>
      <c r="F26" s="26"/>
      <c r="G26" s="26"/>
    </row>
    <row r="27" spans="1:8" s="1" customFormat="1" ht="15.75" customHeight="1" x14ac:dyDescent="0.15">
      <c r="C27" s="27" t="s">
        <v>20</v>
      </c>
      <c r="D27" s="27" t="s">
        <v>21</v>
      </c>
      <c r="E27" s="27" t="s">
        <v>22</v>
      </c>
      <c r="F27" s="27" t="s">
        <v>23</v>
      </c>
      <c r="G27" s="27" t="s">
        <v>24</v>
      </c>
    </row>
    <row r="28" spans="1:8" ht="15.75" customHeight="1" x14ac:dyDescent="0.15">
      <c r="B28" s="28" t="s">
        <v>25</v>
      </c>
      <c r="C28" s="29">
        <v>3595</v>
      </c>
      <c r="D28" s="29">
        <v>4657</v>
      </c>
      <c r="E28" s="29">
        <v>6677</v>
      </c>
      <c r="F28" s="29">
        <v>8350</v>
      </c>
      <c r="G28" s="29">
        <v>9938</v>
      </c>
    </row>
    <row r="29" spans="1:8" ht="15.75" customHeight="1" x14ac:dyDescent="0.15">
      <c r="B29" s="28" t="s">
        <v>26</v>
      </c>
      <c r="C29" s="29">
        <v>2232</v>
      </c>
      <c r="D29" s="29">
        <v>210625</v>
      </c>
      <c r="E29" s="29">
        <v>339006</v>
      </c>
      <c r="F29" s="29">
        <v>562476</v>
      </c>
      <c r="G29" s="29">
        <v>910439</v>
      </c>
    </row>
    <row r="30" spans="1:8" hidden="1" x14ac:dyDescent="0.15">
      <c r="B30" t="s">
        <v>27</v>
      </c>
    </row>
    <row r="31" spans="1:8" hidden="1" x14ac:dyDescent="0.15">
      <c r="B31" t="s">
        <v>28</v>
      </c>
    </row>
  </sheetData>
  <mergeCells count="1">
    <mergeCell ref="A1:G1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統計(H26)</vt:lpstr>
    </vt:vector>
  </TitlesOfParts>
  <Company>名古屋大学付属図書館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名古屋大学附属図書館</dc:creator>
  <cp:lastModifiedBy>名古屋大学附属図書館</cp:lastModifiedBy>
  <cp:lastPrinted>2015-05-15T02:18:55Z</cp:lastPrinted>
  <dcterms:created xsi:type="dcterms:W3CDTF">2015-05-08T04:21:39Z</dcterms:created>
  <dcterms:modified xsi:type="dcterms:W3CDTF">2015-05-15T02:49:19Z</dcterms:modified>
</cp:coreProperties>
</file>