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015" windowHeight="12930"/>
  </bookViews>
  <sheets>
    <sheet name="図書館統計のグラフ20-25" sheetId="1" r:id="rId1"/>
  </sheets>
  <definedNames>
    <definedName name="_xlnm.Print_Area" localSheetId="0">'図書館統計のグラフ20-25'!$A$1:$I$259</definedName>
  </definedNames>
  <calcPr calcId="145621"/>
</workbook>
</file>

<file path=xl/calcChain.xml><?xml version="1.0" encoding="utf-8"?>
<calcChain xmlns="http://schemas.openxmlformats.org/spreadsheetml/2006/main">
  <c r="H244" i="1" l="1"/>
  <c r="H223" i="1"/>
  <c r="H201" i="1"/>
  <c r="H180" i="1"/>
  <c r="F244" i="1" l="1"/>
  <c r="E244" i="1"/>
  <c r="D243" i="1"/>
  <c r="D242" i="1"/>
  <c r="D244" i="1" s="1"/>
  <c r="G223" i="1"/>
  <c r="F223" i="1"/>
  <c r="F201" i="1"/>
  <c r="E223" i="1"/>
  <c r="D223" i="1"/>
  <c r="E201" i="1"/>
  <c r="D201" i="1"/>
  <c r="F180" i="1"/>
  <c r="E180" i="1"/>
  <c r="D180" i="1"/>
  <c r="F158" i="1"/>
  <c r="E158" i="1"/>
  <c r="D157" i="1"/>
  <c r="D156" i="1"/>
  <c r="D158" i="1" s="1"/>
  <c r="F137" i="1"/>
  <c r="E137" i="1"/>
  <c r="D137" i="1"/>
  <c r="F115" i="1"/>
  <c r="E115" i="1"/>
  <c r="D115" i="1"/>
  <c r="F94" i="1"/>
  <c r="E94" i="1"/>
  <c r="D94" i="1"/>
  <c r="F71" i="1"/>
  <c r="E71" i="1"/>
  <c r="D70" i="1"/>
  <c r="D69" i="1"/>
  <c r="D71" i="1" s="1"/>
  <c r="F51" i="1"/>
  <c r="E51" i="1"/>
  <c r="D51" i="1"/>
  <c r="H30" i="1"/>
  <c r="F30" i="1"/>
  <c r="E30" i="1"/>
  <c r="D30" i="1"/>
  <c r="G9" i="1"/>
  <c r="H9" i="1"/>
  <c r="F9" i="1"/>
  <c r="D9" i="1"/>
  <c r="G30" i="1" l="1"/>
  <c r="G51" i="1"/>
  <c r="G71" i="1"/>
  <c r="G94" i="1"/>
  <c r="H71" i="1" l="1"/>
  <c r="H94" i="1"/>
  <c r="H115" i="1"/>
  <c r="H137" i="1"/>
  <c r="H158" i="1"/>
  <c r="G158" i="1"/>
  <c r="G244" i="1" l="1"/>
  <c r="G201" i="1"/>
  <c r="G180" i="1"/>
  <c r="G137" i="1"/>
  <c r="G115" i="1"/>
  <c r="H51" i="1"/>
</calcChain>
</file>

<file path=xl/sharedStrings.xml><?xml version="1.0" encoding="utf-8"?>
<sst xmlns="http://schemas.openxmlformats.org/spreadsheetml/2006/main" count="129" uniqueCount="31">
  <si>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</si>
  <si>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</si>
  <si>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</si>
  <si>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</si>
  <si>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ガツ</t>
    </rPh>
    <phoneticPr fontId="3"/>
  </si>
  <si>
    <t>平成23年3月</t>
    <rPh sb="0" eb="2">
      <t>ヘイセイ</t>
    </rPh>
    <rPh sb="4" eb="5">
      <t>ネン</t>
    </rPh>
    <rPh sb="6" eb="7">
      <t>ガツ</t>
    </rPh>
    <phoneticPr fontId="3"/>
  </si>
  <si>
    <t>平成24年3月</t>
    <rPh sb="0" eb="2">
      <t>ヘイセイ</t>
    </rPh>
    <rPh sb="4" eb="5">
      <t>ネン</t>
    </rPh>
    <rPh sb="6" eb="7">
      <t>ガツ</t>
    </rPh>
    <phoneticPr fontId="3"/>
  </si>
  <si>
    <t>和書（冊）</t>
  </si>
  <si>
    <t>洋書（冊）</t>
  </si>
  <si>
    <t>合計（冊）</t>
  </si>
  <si>
    <t>○</t>
  </si>
  <si>
    <t>中央図書館</t>
  </si>
  <si>
    <r>
      <t>平成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3月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6" eb="7">
      <t>ガツ</t>
    </rPh>
    <phoneticPr fontId="3"/>
  </si>
  <si>
    <t>医学部分館</t>
  </si>
  <si>
    <t>医学部分館（鶴舞）と同保健学情報資料室（大幸）のデータを医学部分館としている。</t>
    <phoneticPr fontId="3"/>
  </si>
  <si>
    <t>その他の部局</t>
  </si>
  <si>
    <t>図　書　受　入　冊　数</t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</si>
  <si>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</si>
  <si>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</si>
  <si>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</si>
  <si>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平成21年度は，中央図書館の洋書など受入冊数が大幅な増となった。
平成18年度以降は，除却等による減は含んでいない。</t>
    <rPh sb="0" eb="2">
      <t>ヘイセイ</t>
    </rPh>
    <rPh sb="4" eb="6">
      <t>ネンド</t>
    </rPh>
    <rPh sb="8" eb="10">
      <t>チュウオウ</t>
    </rPh>
    <rPh sb="10" eb="13">
      <t>トショカン</t>
    </rPh>
    <rPh sb="14" eb="16">
      <t>ヨウショ</t>
    </rPh>
    <rPh sb="18" eb="20">
      <t>ウケイレ</t>
    </rPh>
    <rPh sb="20" eb="22">
      <t>サッスウ</t>
    </rPh>
    <rPh sb="23" eb="25">
      <t>オオハバ</t>
    </rPh>
    <rPh sb="26" eb="27">
      <t>ゾウ</t>
    </rPh>
    <rPh sb="33" eb="35">
      <t>ヘイセイ</t>
    </rPh>
    <rPh sb="37" eb="39">
      <t>ネンド</t>
    </rPh>
    <rPh sb="39" eb="41">
      <t>イコウ</t>
    </rPh>
    <rPh sb="43" eb="45">
      <t>ジョキャク</t>
    </rPh>
    <rPh sb="45" eb="46">
      <t>トウ</t>
    </rPh>
    <rPh sb="49" eb="50">
      <t>ゲン</t>
    </rPh>
    <rPh sb="51" eb="52">
      <t>フク</t>
    </rPh>
    <phoneticPr fontId="3"/>
  </si>
  <si>
    <t xml:space="preserve">平成21年度の洋書受入冊数には，G30対応の英語基本図書，水田コレクション，長谷川文庫（未計上分）の追加が含まれる。
その他，年による大きな変動は，所属換の多寡による。
</t>
    <rPh sb="0" eb="2">
      <t>ヘイセイ</t>
    </rPh>
    <rPh sb="4" eb="6">
      <t>ネンド</t>
    </rPh>
    <rPh sb="7" eb="9">
      <t>ヨウショ</t>
    </rPh>
    <rPh sb="9" eb="11">
      <t>ウケイレ</t>
    </rPh>
    <rPh sb="11" eb="13">
      <t>サッスウ</t>
    </rPh>
    <rPh sb="19" eb="21">
      <t>タイオウ</t>
    </rPh>
    <rPh sb="22" eb="24">
      <t>エイゴ</t>
    </rPh>
    <rPh sb="24" eb="26">
      <t>キホン</t>
    </rPh>
    <rPh sb="26" eb="28">
      <t>トショ</t>
    </rPh>
    <rPh sb="29" eb="31">
      <t>ミズタ</t>
    </rPh>
    <rPh sb="38" eb="41">
      <t>ハセガワ</t>
    </rPh>
    <rPh sb="41" eb="43">
      <t>ブンコ</t>
    </rPh>
    <rPh sb="44" eb="45">
      <t>ミ</t>
    </rPh>
    <rPh sb="45" eb="47">
      <t>ケイジョウ</t>
    </rPh>
    <rPh sb="47" eb="48">
      <t>ブン</t>
    </rPh>
    <rPh sb="50" eb="52">
      <t>ツイカ</t>
    </rPh>
    <rPh sb="53" eb="54">
      <t>フク</t>
    </rPh>
    <rPh sb="61" eb="62">
      <t>ホカ</t>
    </rPh>
    <rPh sb="63" eb="64">
      <t>トシ</t>
    </rPh>
    <rPh sb="67" eb="68">
      <t>オオ</t>
    </rPh>
    <phoneticPr fontId="3"/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</si>
  <si>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</si>
  <si>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</si>
  <si>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</si>
  <si>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</si>
  <si>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※平成22年度に寄贈雑誌を見直し，受入れする雑誌を整理した。</t>
    <rPh sb="1" eb="3">
      <t>ヘイセイ</t>
    </rPh>
    <rPh sb="5" eb="7">
      <t>ネンド</t>
    </rPh>
    <rPh sb="8" eb="10">
      <t>キゾウ</t>
    </rPh>
    <rPh sb="10" eb="12">
      <t>ザッシ</t>
    </rPh>
    <rPh sb="13" eb="15">
      <t>ミナオ</t>
    </rPh>
    <rPh sb="17" eb="19">
      <t>ウケイレ</t>
    </rPh>
    <rPh sb="22" eb="24">
      <t>ザッシ</t>
    </rPh>
    <rPh sb="25" eb="27">
      <t>セイリ</t>
    </rPh>
    <phoneticPr fontId="3"/>
  </si>
  <si>
    <t>平成25年3月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</si>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</sst>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176" fontId="0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wrapText="1"/>
    </xf>
    <xf numFmtId="0" fontId="5" fillId="0" borderId="0" xfId="0" applyFont="1" applyAlignment="1">
      <alignment vertical="top" wrapText="1"/>
    </xf>
    <xf numFmtId="176" fontId="1" fillId="0" borderId="4" xfId="0" applyNumberFormat="1" applyFont="1" applyBorder="1" applyAlignment="1">
      <alignment horizontal="right" wrapText="1"/>
    </xf>
    <xf numFmtId="176" fontId="0" fillId="0" borderId="4" xfId="0" applyNumberFormat="1" applyBorder="1" applyAlignment="1">
      <alignment horizontal="right" wrapText="1"/>
    </xf>
    <xf numFmtId="0" fontId="0" fillId="0" borderId="4" xfId="0" applyFont="1" applyBorder="1" applyAlignment="1">
      <alignment horizontal="center"/>
    </xf>
    <xf numFmtId="176" fontId="1" fillId="0" borderId="4" xfId="0" applyNumberFormat="1" applyFont="1" applyBorder="1"/>
    <xf numFmtId="176" fontId="0" fillId="0" borderId="4" xfId="0" applyNumberFormat="1" applyBorder="1"/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" fillId="0" borderId="4" xfId="0" applyNumberFormat="1" applyFont="1" applyBorder="1" applyAlignment="1"/>
    <xf numFmtId="176" fontId="0" fillId="0" borderId="4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Fill="1"/>
    <xf numFmtId="176" fontId="1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176" fontId="0" fillId="0" borderId="4" xfId="0" applyNumberFormat="1" applyBorder="1" applyAlignment="1">
      <alignment horizontal="right" wrapText="1"/>
    </xf>
    <xf numFmtId="176" fontId="1" fillId="0" borderId="4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 wrapText="1"/>
    </xf>
    <xf numFmtId="176" fontId="1" fillId="0" borderId="4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0" borderId="3" xfId="0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76" fontId="0" fillId="0" borderId="4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76" fontId="1" fillId="0" borderId="4" xfId="0" applyNumberFormat="1" applyFont="1" applyBorder="1" applyAlignment="1">
      <alignment horizontal="right"/>
    </xf>
    <xf numFmtId="176" fontId="0" fillId="0" borderId="4" xfId="0" applyNumberFormat="1" applyBorder="1" applyAlignment="1">
      <alignment horizontal="right" wrapText="1"/>
    </xf>
    <xf numFmtId="176" fontId="0" fillId="0" borderId="4" xfId="0" applyNumberFormat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center"/>
    </xf>
    <xf numFmtId="176" fontId="1" fillId="0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176" fontId="0" fillId="0" borderId="4" xfId="0" applyNumberForma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'図書館統計のグラフ20-25'!$B$7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'図書館統計のグラフ20-25'!$D$6:$H$6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'図書館統計のグラフ20-25'!$D$7:$H$7</c:f>
              <c:numCache>
                <c:formatCode>#,##0_ ;[Red]\-#,##0\ </c:formatCode>
                <c:ptCount val="5"/>
                <c:pt idx="0">
                  <c:v>1593962</c:v>
                </c:pt>
                <c:pt idx="1">
                  <c:v>1619702</c:v>
                </c:pt>
                <c:pt idx="2">
                  <c:v>1653124</c:v>
                </c:pt>
                <c:pt idx="3">
                  <c:v>1687035</c:v>
                </c:pt>
                <c:pt idx="4">
                  <c:v>1711903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'図書館統計のグラフ20-25'!$B$8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'図書館統計のグラフ20-25'!$D$6:$H$6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'図書館統計のグラフ20-25'!$D$8:$H$8</c:f>
              <c:numCache>
                <c:formatCode>#,##0_ ;[Red]\-#,##0\ </c:formatCode>
                <c:ptCount val="5"/>
                <c:pt idx="0">
                  <c:v>1478041</c:v>
                </c:pt>
                <c:pt idx="1">
                  <c:v>1492334</c:v>
                </c:pt>
                <c:pt idx="2">
                  <c:v>1507006</c:v>
                </c:pt>
                <c:pt idx="3">
                  <c:v>1508397</c:v>
                </c:pt>
                <c:pt idx="4">
                  <c:v>1519288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'図書館統計のグラフ20-25'!$B$9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'図書館統計のグラフ20-25'!$D$6:$H$6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'図書館統計のグラフ20-25'!$D$9:$H$9</c:f>
              <c:numCache>
                <c:formatCode>#,##0_ ;[Red]\-#,##0\ </c:formatCode>
                <c:ptCount val="5"/>
                <c:pt idx="0">
                  <c:v>3072003</c:v>
                </c:pt>
                <c:pt idx="1">
                  <c:v>3112036</c:v>
                </c:pt>
                <c:pt idx="2">
                  <c:v>3160130</c:v>
                </c:pt>
                <c:pt idx="3">
                  <c:v>3195432</c:v>
                </c:pt>
                <c:pt idx="4">
                  <c:v>3231191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15680"/>
        <c:axId val="111838336"/>
      </c:barChart>
      <c:catAx>
        <c:axId val="111815680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83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815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8313600544218"/>
          <c:y val="0.15555611818619158"/>
          <c:w val="0.87074945624662137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'図書館統計のグラフ20-25'!$B$221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'図書館統計のグラフ20-25'!$D$220:$H$220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'図書館統計のグラフ20-25'!$D$221:$H$221</c:f>
              <c:numCache>
                <c:formatCode>#,##0_ ;[Red]\-#,##0\ </c:formatCode>
                <c:ptCount val="5"/>
                <c:pt idx="0">
                  <c:v>828</c:v>
                </c:pt>
                <c:pt idx="1">
                  <c:v>830</c:v>
                </c:pt>
                <c:pt idx="2">
                  <c:v>825</c:v>
                </c:pt>
                <c:pt idx="3">
                  <c:v>770</c:v>
                </c:pt>
                <c:pt idx="4">
                  <c:v>762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'図書館統計のグラフ20-25'!$B$222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'図書館統計のグラフ20-25'!$D$220:$H$220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'図書館統計のグラフ20-25'!$D$222:$H$222</c:f>
              <c:numCache>
                <c:formatCode>#,##0_ ;[Red]\-#,##0\ </c:formatCode>
                <c:ptCount val="5"/>
                <c:pt idx="0">
                  <c:v>539</c:v>
                </c:pt>
                <c:pt idx="1">
                  <c:v>536</c:v>
                </c:pt>
                <c:pt idx="2">
                  <c:v>596</c:v>
                </c:pt>
                <c:pt idx="3">
                  <c:v>543</c:v>
                </c:pt>
                <c:pt idx="4">
                  <c:v>523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'図書館統計のグラフ20-25'!$B$223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'図書館統計のグラフ20-25'!$D$220:$H$220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'図書館統計のグラフ20-25'!$D$223:$H$223</c:f>
              <c:numCache>
                <c:formatCode>#,##0_ ;[Red]\-#,##0\ </c:formatCode>
                <c:ptCount val="5"/>
                <c:pt idx="0">
                  <c:v>1367</c:v>
                </c:pt>
                <c:pt idx="1">
                  <c:v>1366</c:v>
                </c:pt>
                <c:pt idx="2">
                  <c:v>1421</c:v>
                </c:pt>
                <c:pt idx="3">
                  <c:v>1313</c:v>
                </c:pt>
                <c:pt idx="4">
                  <c:v>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25568"/>
        <c:axId val="108201088"/>
      </c:barChart>
      <c:catAx>
        <c:axId val="10812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0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2556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914228468108"/>
          <c:y val="0.17301067293379807"/>
          <c:w val="0.85714399599276658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'図書館統計のグラフ20-25'!$B$242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'図書館統計のグラフ20-25'!$D$241:$H$241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'図書館統計のグラフ20-25'!$D$242:$H$242</c:f>
              <c:numCache>
                <c:formatCode>#,##0_ ;[Red]\-#,##0\ </c:formatCode>
                <c:ptCount val="5"/>
                <c:pt idx="0">
                  <c:v>4966</c:v>
                </c:pt>
                <c:pt idx="1">
                  <c:v>4444</c:v>
                </c:pt>
                <c:pt idx="2">
                  <c:v>4309</c:v>
                </c:pt>
                <c:pt idx="3">
                  <c:v>4076</c:v>
                </c:pt>
                <c:pt idx="4">
                  <c:v>3870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'図書館統計のグラフ20-25'!$B$243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'図書館統計のグラフ20-25'!$D$241:$H$241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'図書館統計のグラフ20-25'!$D$243:$H$243</c:f>
              <c:numCache>
                <c:formatCode>#,##0_ ;[Red]\-#,##0\ </c:formatCode>
                <c:ptCount val="5"/>
                <c:pt idx="0">
                  <c:v>2453</c:v>
                </c:pt>
                <c:pt idx="1">
                  <c:v>2406</c:v>
                </c:pt>
                <c:pt idx="2">
                  <c:v>2043</c:v>
                </c:pt>
                <c:pt idx="3">
                  <c:v>1737</c:v>
                </c:pt>
                <c:pt idx="4">
                  <c:v>1672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'図書館統計のグラフ20-25'!$B$244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'図書館統計のグラフ20-25'!$D$241:$H$241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'図書館統計のグラフ20-25'!$D$244:$H$244</c:f>
              <c:numCache>
                <c:formatCode>#,##0_ ;[Red]\-#,##0\ </c:formatCode>
                <c:ptCount val="5"/>
                <c:pt idx="0">
                  <c:v>7419</c:v>
                </c:pt>
                <c:pt idx="1">
                  <c:v>6850</c:v>
                </c:pt>
                <c:pt idx="2">
                  <c:v>6352</c:v>
                </c:pt>
                <c:pt idx="3">
                  <c:v>5813</c:v>
                </c:pt>
                <c:pt idx="4">
                  <c:v>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43968"/>
        <c:axId val="108245760"/>
      </c:barChart>
      <c:catAx>
        <c:axId val="10824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4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4396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7656675749331"/>
          <c:y val="0.15068518348201981"/>
          <c:w val="0.83242506811989159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'図書館統計のグラフ20-25'!$B$92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'図書館統計のグラフ20-25'!$D$91:$H$91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'図書館統計のグラフ20-25'!$D$92:$H$92</c:f>
              <c:numCache>
                <c:formatCode>#,##0_ ;[Red]\-#,##0\ </c:formatCode>
                <c:ptCount val="5"/>
                <c:pt idx="0">
                  <c:v>65283</c:v>
                </c:pt>
                <c:pt idx="1">
                  <c:v>40711</c:v>
                </c:pt>
                <c:pt idx="2">
                  <c:v>47374</c:v>
                </c:pt>
                <c:pt idx="3">
                  <c:v>41641</c:v>
                </c:pt>
                <c:pt idx="4">
                  <c:v>43914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'図書館統計のグラフ20-25'!$B$93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'図書館統計のグラフ20-25'!$D$91:$H$91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'図書館統計のグラフ20-25'!$D$93:$H$93</c:f>
              <c:numCache>
                <c:formatCode>#,##0_ ;[Red]\-#,##0\ </c:formatCode>
                <c:ptCount val="5"/>
                <c:pt idx="0">
                  <c:v>85477</c:v>
                </c:pt>
                <c:pt idx="1">
                  <c:v>22055</c:v>
                </c:pt>
                <c:pt idx="2">
                  <c:v>24438</c:v>
                </c:pt>
                <c:pt idx="3">
                  <c:v>26035</c:v>
                </c:pt>
                <c:pt idx="4">
                  <c:v>18392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'図書館統計のグラフ20-25'!$B$94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'図書館統計のグラフ20-25'!$D$91:$H$91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'図書館統計のグラフ20-25'!$D$94:$H$94</c:f>
              <c:numCache>
                <c:formatCode>#,##0_ ;[Red]\-#,##0\ </c:formatCode>
                <c:ptCount val="5"/>
                <c:pt idx="0">
                  <c:v>150760</c:v>
                </c:pt>
                <c:pt idx="1">
                  <c:v>62766</c:v>
                </c:pt>
                <c:pt idx="2">
                  <c:v>71812</c:v>
                </c:pt>
                <c:pt idx="3">
                  <c:v>67676</c:v>
                </c:pt>
                <c:pt idx="4">
                  <c:v>62306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9232"/>
        <c:axId val="108417408"/>
      </c:barChart>
      <c:catAx>
        <c:axId val="10839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1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793"/>
              <c:y val="2.39726428266849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9923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446848"/>
        <c:axId val="108448384"/>
        <c:axId val="0"/>
      </c:bar3DChart>
      <c:catAx>
        <c:axId val="10844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483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844838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46848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469632"/>
        <c:axId val="108491904"/>
        <c:axId val="0"/>
      </c:bar3DChart>
      <c:catAx>
        <c:axId val="10846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91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849190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6963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'図書館統計のグラフ13-19'!#REF!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509440"/>
        <c:axId val="108531712"/>
        <c:axId val="0"/>
      </c:bar3DChart>
      <c:catAx>
        <c:axId val="10850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3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3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0944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'図書館統計のグラフ20-25'!$B$28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'図書館統計のグラフ20-25'!$D$27:$H$27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'図書館統計のグラフ20-25'!$D$28:$H$28</c:f>
              <c:numCache>
                <c:formatCode>#,##0_ ;[Red]\-#,##0\ </c:formatCode>
                <c:ptCount val="5"/>
                <c:pt idx="0">
                  <c:v>640969</c:v>
                </c:pt>
                <c:pt idx="1">
                  <c:v>653094</c:v>
                </c:pt>
                <c:pt idx="2">
                  <c:v>667083</c:v>
                </c:pt>
                <c:pt idx="3">
                  <c:v>676743</c:v>
                </c:pt>
                <c:pt idx="4">
                  <c:v>680129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'図書館統計のグラフ20-25'!$B$29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'図書館統計のグラフ20-25'!$D$27:$H$27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'図書館統計のグラフ20-25'!$D$29:$H$29</c:f>
              <c:numCache>
                <c:formatCode>#,##0_ ;[Red]\-#,##0\ </c:formatCode>
                <c:ptCount val="5"/>
                <c:pt idx="0">
                  <c:v>519593</c:v>
                </c:pt>
                <c:pt idx="1">
                  <c:v>524472</c:v>
                </c:pt>
                <c:pt idx="2">
                  <c:v>530248</c:v>
                </c:pt>
                <c:pt idx="3">
                  <c:v>539951</c:v>
                </c:pt>
                <c:pt idx="4">
                  <c:v>540550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'図書館統計のグラフ20-25'!$B$30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'図書館統計のグラフ20-25'!$D$27:$H$27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'図書館統計のグラフ20-25'!$D$30:$H$30</c:f>
              <c:numCache>
                <c:formatCode>#,##0_ ;[Red]\-#,##0\ </c:formatCode>
                <c:ptCount val="5"/>
                <c:pt idx="0">
                  <c:v>1160562</c:v>
                </c:pt>
                <c:pt idx="1">
                  <c:v>1177566</c:v>
                </c:pt>
                <c:pt idx="2">
                  <c:v>1197331</c:v>
                </c:pt>
                <c:pt idx="3">
                  <c:v>1216694</c:v>
                </c:pt>
                <c:pt idx="4">
                  <c:v>1220679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56544"/>
        <c:axId val="164158080"/>
      </c:barChart>
      <c:catAx>
        <c:axId val="16415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5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5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156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45703553376294E-2"/>
          <c:y val="0.16483575447771606"/>
          <c:w val="0.90353320812272275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'図書館統計のグラフ20-25'!$B$49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'図書館統計のグラフ20-25'!$D$48:$H$48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'図書館統計のグラフ20-25'!$D$49:$H$49</c:f>
              <c:numCache>
                <c:formatCode>#,##0_ ;[Red]\-#,##0\ </c:formatCode>
                <c:ptCount val="5"/>
                <c:pt idx="0">
                  <c:v>103209</c:v>
                </c:pt>
                <c:pt idx="1">
                  <c:v>103990</c:v>
                </c:pt>
                <c:pt idx="2">
                  <c:v>102690</c:v>
                </c:pt>
                <c:pt idx="3">
                  <c:v>105733</c:v>
                </c:pt>
                <c:pt idx="4">
                  <c:v>108807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'図書館統計のグラフ20-25'!$B$50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'図書館統計のグラフ20-25'!$D$48:$H$48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'図書館統計のグラフ20-25'!$D$50:$H$50</c:f>
              <c:numCache>
                <c:formatCode>#,##0_ ;[Red]\-#,##0\ </c:formatCode>
                <c:ptCount val="5"/>
                <c:pt idx="0">
                  <c:v>117179</c:v>
                </c:pt>
                <c:pt idx="1">
                  <c:v>114048</c:v>
                </c:pt>
                <c:pt idx="2">
                  <c:v>111986</c:v>
                </c:pt>
                <c:pt idx="3">
                  <c:v>94943</c:v>
                </c:pt>
                <c:pt idx="4">
                  <c:v>95254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'図書館統計のグラフ20-25'!$B$51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'図書館統計のグラフ20-25'!$D$48:$H$48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'図書館統計のグラフ20-25'!$D$51:$H$51</c:f>
              <c:numCache>
                <c:formatCode>#,##0_ ;[Red]\-#,##0\ </c:formatCode>
                <c:ptCount val="5"/>
                <c:pt idx="0">
                  <c:v>220388</c:v>
                </c:pt>
                <c:pt idx="1">
                  <c:v>218038</c:v>
                </c:pt>
                <c:pt idx="2">
                  <c:v>214676</c:v>
                </c:pt>
                <c:pt idx="3">
                  <c:v>200676</c:v>
                </c:pt>
                <c:pt idx="4">
                  <c:v>204061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69376"/>
        <c:axId val="164512128"/>
      </c:barChart>
      <c:catAx>
        <c:axId val="16446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51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51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469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6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'図書館統計のグラフ20-25'!$B$69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'図書館統計のグラフ20-25'!$D$68:$H$68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'図書館統計のグラフ20-25'!$D$69:$H$69</c:f>
              <c:numCache>
                <c:formatCode>#,##0_ ;[Red]\-#,##0\ </c:formatCode>
                <c:ptCount val="5"/>
                <c:pt idx="0">
                  <c:v>849784</c:v>
                </c:pt>
                <c:pt idx="1">
                  <c:v>862618</c:v>
                </c:pt>
                <c:pt idx="2">
                  <c:v>883351</c:v>
                </c:pt>
                <c:pt idx="3">
                  <c:v>904559</c:v>
                </c:pt>
                <c:pt idx="4">
                  <c:v>922967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'図書館統計のグラフ20-25'!$B$70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'図書館統計のグラフ20-25'!$D$68:$H$68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'図書館統計のグラフ20-25'!$D$70:$H$70</c:f>
              <c:numCache>
                <c:formatCode>#,##0_ ;[Red]\-#,##0\ </c:formatCode>
                <c:ptCount val="5"/>
                <c:pt idx="0">
                  <c:v>841269</c:v>
                </c:pt>
                <c:pt idx="1">
                  <c:v>853814</c:v>
                </c:pt>
                <c:pt idx="2">
                  <c:v>864772</c:v>
                </c:pt>
                <c:pt idx="3">
                  <c:v>873503</c:v>
                </c:pt>
                <c:pt idx="4">
                  <c:v>883484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'図書館統計のグラフ20-25'!$B$71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'図書館統計のグラフ20-25'!$D$68:$H$68</c:f>
              <c:strCache>
                <c:ptCount val="5"/>
                <c:pt idx="0">
                  <c:v>平成22年3月</c:v>
                </c:pt>
                <c:pt idx="1">
                  <c:v>平成23年3月</c:v>
                </c:pt>
                <c:pt idx="2">
                  <c:v>平成24年3月</c:v>
                </c:pt>
                <c:pt idx="3">
                  <c:v>平成25年3月</c:v>
                </c:pt>
                <c:pt idx="4">
                  <c:v>平成26年3月</c:v>
                </c:pt>
              </c:strCache>
            </c:strRef>
          </c:cat>
          <c:val>
            <c:numRef>
              <c:f>'図書館統計のグラフ20-25'!$D$71:$H$71</c:f>
              <c:numCache>
                <c:formatCode>#,##0_ ;[Red]\-#,##0\ </c:formatCode>
                <c:ptCount val="5"/>
                <c:pt idx="0">
                  <c:v>1691053</c:v>
                </c:pt>
                <c:pt idx="1">
                  <c:v>1716432</c:v>
                </c:pt>
                <c:pt idx="2">
                  <c:v>1748123</c:v>
                </c:pt>
                <c:pt idx="3">
                  <c:v>1778062</c:v>
                </c:pt>
                <c:pt idx="4">
                  <c:v>1806451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67776"/>
        <c:axId val="164669312"/>
      </c:barChart>
      <c:catAx>
        <c:axId val="16466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6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6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6677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305104997124"/>
          <c:y val="0.14331210191082813"/>
          <c:w val="0.86413100806925103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'図書館統計のグラフ20-25'!$B$113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'図書館統計のグラフ20-25'!$D$112:$H$112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'図書館統計のグラフ20-25'!$D$113:$H$113</c:f>
              <c:numCache>
                <c:formatCode>#,##0_ ;[Red]\-#,##0\ </c:formatCode>
                <c:ptCount val="5"/>
                <c:pt idx="0">
                  <c:v>18381</c:v>
                </c:pt>
                <c:pt idx="1">
                  <c:v>12638</c:v>
                </c:pt>
                <c:pt idx="2">
                  <c:v>17178</c:v>
                </c:pt>
                <c:pt idx="3">
                  <c:v>12008</c:v>
                </c:pt>
                <c:pt idx="4">
                  <c:v>12527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'図書館統計のグラフ20-25'!$B$114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'図書館統計のグラフ20-25'!$D$112:$H$112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'図書館統計のグラフ20-25'!$D$114:$H$114</c:f>
              <c:numCache>
                <c:formatCode>#,##0_ ;[Red]\-#,##0\ </c:formatCode>
                <c:ptCount val="5"/>
                <c:pt idx="0">
                  <c:v>64596</c:v>
                </c:pt>
                <c:pt idx="1">
                  <c:v>5056</c:v>
                </c:pt>
                <c:pt idx="2">
                  <c:v>6129</c:v>
                </c:pt>
                <c:pt idx="3">
                  <c:v>9822</c:v>
                </c:pt>
                <c:pt idx="4">
                  <c:v>3499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'図書館統計のグラフ20-25'!$B$115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'図書館統計のグラフ20-25'!$D$112:$H$112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'図書館統計のグラフ20-25'!$D$115:$H$115</c:f>
              <c:numCache>
                <c:formatCode>#,##0_ ;[Red]\-#,##0\ </c:formatCode>
                <c:ptCount val="5"/>
                <c:pt idx="0">
                  <c:v>82977</c:v>
                </c:pt>
                <c:pt idx="1">
                  <c:v>17694</c:v>
                </c:pt>
                <c:pt idx="2">
                  <c:v>23307</c:v>
                </c:pt>
                <c:pt idx="3">
                  <c:v>21830</c:v>
                </c:pt>
                <c:pt idx="4">
                  <c:v>16026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82208"/>
        <c:axId val="166781312"/>
      </c:barChart>
      <c:catAx>
        <c:axId val="16638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78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78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55E-2"/>
              <c:y val="2.2292993630573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8220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2532010698361"/>
          <c:y val="0.16605195970501269"/>
          <c:w val="0.86394672611969403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'図書館統計のグラフ20-25'!$B$135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'図書館統計のグラフ20-25'!$D$134:$H$134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'図書館統計のグラフ20-25'!$D$135:$H$135</c:f>
              <c:numCache>
                <c:formatCode>#,##0_ ;[Red]\-#,##0\ </c:formatCode>
                <c:ptCount val="5"/>
                <c:pt idx="0">
                  <c:v>4467</c:v>
                </c:pt>
                <c:pt idx="1">
                  <c:v>3274</c:v>
                </c:pt>
                <c:pt idx="2">
                  <c:v>3346</c:v>
                </c:pt>
                <c:pt idx="3">
                  <c:v>3121</c:v>
                </c:pt>
                <c:pt idx="4">
                  <c:v>3952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'図書館統計のグラフ20-25'!$B$136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'図書館統計のグラフ20-25'!$D$134:$H$134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'図書館統計のグラフ20-25'!$D$136:$H$136</c:f>
              <c:numCache>
                <c:formatCode>#,##0_ ;[Red]\-#,##0\ </c:formatCode>
                <c:ptCount val="5"/>
                <c:pt idx="0">
                  <c:v>1166</c:v>
                </c:pt>
                <c:pt idx="1">
                  <c:v>989</c:v>
                </c:pt>
                <c:pt idx="2">
                  <c:v>717</c:v>
                </c:pt>
                <c:pt idx="3">
                  <c:v>989</c:v>
                </c:pt>
                <c:pt idx="4">
                  <c:v>788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'図書館統計のグラフ20-25'!$B$137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'図書館統計のグラフ20-25'!$D$134:$H$134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'図書館統計のグラフ20-25'!$D$137:$H$137</c:f>
              <c:numCache>
                <c:formatCode>#,##0_ ;[Red]\-#,##0\ </c:formatCode>
                <c:ptCount val="5"/>
                <c:pt idx="0">
                  <c:v>5633</c:v>
                </c:pt>
                <c:pt idx="1">
                  <c:v>4263</c:v>
                </c:pt>
                <c:pt idx="2">
                  <c:v>4063</c:v>
                </c:pt>
                <c:pt idx="3">
                  <c:v>4110</c:v>
                </c:pt>
                <c:pt idx="4">
                  <c:v>4740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65408"/>
        <c:axId val="171521536"/>
      </c:barChart>
      <c:catAx>
        <c:axId val="17126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52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52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26540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4641215775419"/>
          <c:y val="0.15613382899628253"/>
          <c:w val="0.85986508804353801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'図書館統計のグラフ20-25'!$B$156</c:f>
              <c:strCache>
                <c:ptCount val="1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'図書館統計のグラフ20-25'!$D$155:$H$155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'図書館統計のグラフ20-25'!$D$156:$H$156</c:f>
              <c:numCache>
                <c:formatCode>#,##0_ ;[Red]\-#,##0\ </c:formatCode>
                <c:ptCount val="5"/>
                <c:pt idx="0">
                  <c:v>42435</c:v>
                </c:pt>
                <c:pt idx="1">
                  <c:v>24799</c:v>
                </c:pt>
                <c:pt idx="2">
                  <c:v>26850</c:v>
                </c:pt>
                <c:pt idx="3">
                  <c:v>26512</c:v>
                </c:pt>
                <c:pt idx="4">
                  <c:v>27435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'図書館統計のグラフ20-25'!$B$157</c:f>
              <c:strCache>
                <c:ptCount val="1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'図書館統計のグラフ20-25'!$D$155:$H$155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'図書館統計のグラフ20-25'!$D$157:$H$157</c:f>
              <c:numCache>
                <c:formatCode>#,##0_ ;[Red]\-#,##0\ </c:formatCode>
                <c:ptCount val="5"/>
                <c:pt idx="0">
                  <c:v>19715</c:v>
                </c:pt>
                <c:pt idx="1">
                  <c:v>16010</c:v>
                </c:pt>
                <c:pt idx="2">
                  <c:v>17592</c:v>
                </c:pt>
                <c:pt idx="3">
                  <c:v>15224</c:v>
                </c:pt>
                <c:pt idx="4">
                  <c:v>14105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'図書館統計のグラフ20-25'!$B$158</c:f>
              <c:strCache>
                <c:ptCount val="1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'図書館統計のグラフ20-25'!$D$155:$H$155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'図書館統計のグラフ20-25'!$D$158:$H$158</c:f>
              <c:numCache>
                <c:formatCode>#,##0_ ;[Red]\-#,##0\ </c:formatCode>
                <c:ptCount val="5"/>
                <c:pt idx="0">
                  <c:v>62150</c:v>
                </c:pt>
                <c:pt idx="1">
                  <c:v>40809</c:v>
                </c:pt>
                <c:pt idx="2">
                  <c:v>44442</c:v>
                </c:pt>
                <c:pt idx="3">
                  <c:v>41736</c:v>
                </c:pt>
                <c:pt idx="4">
                  <c:v>41540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91488"/>
        <c:axId val="175393024"/>
      </c:barChart>
      <c:catAx>
        <c:axId val="17539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39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9148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1311739257632"/>
          <c:y val="0.16236191615601245"/>
          <c:w val="0.86548970462281904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'図書館統計のグラフ20-25'!$B$178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'図書館統計のグラフ20-25'!$D$177:$H$177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'図書館統計のグラフ20-25'!$D$178:$H$178</c:f>
              <c:numCache>
                <c:formatCode>#,##0_ ;[Red]\-#,##0\ </c:formatCode>
                <c:ptCount val="5"/>
                <c:pt idx="0">
                  <c:v>8082</c:v>
                </c:pt>
                <c:pt idx="1">
                  <c:v>6989</c:v>
                </c:pt>
                <c:pt idx="2">
                  <c:v>6697</c:v>
                </c:pt>
                <c:pt idx="3">
                  <c:v>6380</c:v>
                </c:pt>
                <c:pt idx="4">
                  <c:v>6205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'図書館統計のグラフ20-25'!$B$179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'図書館統計のグラフ20-25'!$D$177:$H$177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'図書館統計のグラフ20-25'!$D$179:$H$179</c:f>
              <c:numCache>
                <c:formatCode>#,##0_ ;[Red]\-#,##0\ </c:formatCode>
                <c:ptCount val="5"/>
                <c:pt idx="0">
                  <c:v>3384</c:v>
                </c:pt>
                <c:pt idx="1">
                  <c:v>3302</c:v>
                </c:pt>
                <c:pt idx="2">
                  <c:v>2946</c:v>
                </c:pt>
                <c:pt idx="3">
                  <c:v>2660</c:v>
                </c:pt>
                <c:pt idx="4">
                  <c:v>2506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'図書館統計のグラフ20-25'!$B$180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'図書館統計のグラフ20-25'!$D$177:$H$177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'図書館統計のグラフ20-25'!$D$180:$H$180</c:f>
              <c:numCache>
                <c:formatCode>#,##0_ ;[Red]\-#,##0\ </c:formatCode>
                <c:ptCount val="5"/>
                <c:pt idx="0">
                  <c:v>11466</c:v>
                </c:pt>
                <c:pt idx="1">
                  <c:v>10291</c:v>
                </c:pt>
                <c:pt idx="2">
                  <c:v>9643</c:v>
                </c:pt>
                <c:pt idx="3">
                  <c:v>9040</c:v>
                </c:pt>
                <c:pt idx="4">
                  <c:v>8711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5808"/>
        <c:axId val="35817344"/>
      </c:barChart>
      <c:catAx>
        <c:axId val="3581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1580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6093807116841"/>
          <c:y val="0.15925983528586277"/>
          <c:w val="0.87771797360493153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'図書館統計のグラフ20-25'!$B$199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'図書館統計のグラフ20-25'!$D$198:$H$198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'図書館統計のグラフ20-25'!$D$199:$H$199</c:f>
              <c:numCache>
                <c:formatCode>#,##0_ ;[Red]\-#,##0\ </c:formatCode>
                <c:ptCount val="5"/>
                <c:pt idx="0">
                  <c:v>2288</c:v>
                </c:pt>
                <c:pt idx="1">
                  <c:v>1715</c:v>
                </c:pt>
                <c:pt idx="2">
                  <c:v>1563</c:v>
                </c:pt>
                <c:pt idx="3">
                  <c:v>1534</c:v>
                </c:pt>
                <c:pt idx="4">
                  <c:v>1573</c:v>
                </c:pt>
              </c:numCache>
            </c:numRef>
          </c:val>
        </c:ser>
        <c:ser>
          <c:idx val="1"/>
          <c:order val="1"/>
          <c:tx>
            <c:strRef>
              <c:f>'図書館統計のグラフ20-25'!$B$200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'図書館統計のグラフ20-25'!$D$198:$H$198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'図書館統計のグラフ20-25'!$D$200:$H$200</c:f>
              <c:numCache>
                <c:formatCode>#,##0_ ;[Red]\-#,##0\ </c:formatCode>
                <c:ptCount val="5"/>
                <c:pt idx="0">
                  <c:v>392</c:v>
                </c:pt>
                <c:pt idx="1">
                  <c:v>360</c:v>
                </c:pt>
                <c:pt idx="2">
                  <c:v>307</c:v>
                </c:pt>
                <c:pt idx="3">
                  <c:v>380</c:v>
                </c:pt>
                <c:pt idx="4">
                  <c:v>311</c:v>
                </c:pt>
              </c:numCache>
            </c:numRef>
          </c:val>
        </c:ser>
        <c:ser>
          <c:idx val="2"/>
          <c:order val="2"/>
          <c:tx>
            <c:strRef>
              <c:f>'図書館統計のグラフ20-25'!$B$201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'図書館統計のグラフ20-25'!$D$198:$H$198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'図書館統計のグラフ20-25'!$D$201:$H$201</c:f>
              <c:numCache>
                <c:formatCode>#,##0_ ;[Red]\-#,##0\ </c:formatCode>
                <c:ptCount val="5"/>
                <c:pt idx="0">
                  <c:v>2680</c:v>
                </c:pt>
                <c:pt idx="1">
                  <c:v>2075</c:v>
                </c:pt>
                <c:pt idx="2">
                  <c:v>1870</c:v>
                </c:pt>
                <c:pt idx="3">
                  <c:v>1914</c:v>
                </c:pt>
                <c:pt idx="4">
                  <c:v>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05728"/>
        <c:axId val="108107264"/>
      </c:barChart>
      <c:catAx>
        <c:axId val="10810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0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057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8</xdr:col>
      <xdr:colOff>609600</xdr:colOff>
      <xdr:row>44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619125</xdr:colOff>
      <xdr:row>84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</xdr:colOff>
      <xdr:row>115</xdr:row>
      <xdr:rowOff>47625</xdr:rowOff>
    </xdr:from>
    <xdr:to>
      <xdr:col>7</xdr:col>
      <xdr:colOff>600075</xdr:colOff>
      <xdr:row>129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137</xdr:row>
      <xdr:rowOff>38101</xdr:rowOff>
    </xdr:from>
    <xdr:to>
      <xdr:col>7</xdr:col>
      <xdr:colOff>571501</xdr:colOff>
      <xdr:row>151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158</xdr:row>
      <xdr:rowOff>57150</xdr:rowOff>
    </xdr:from>
    <xdr:to>
      <xdr:col>8</xdr:col>
      <xdr:colOff>685800</xdr:colOff>
      <xdr:row>171</xdr:row>
      <xdr:rowOff>142875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247648</xdr:colOff>
      <xdr:row>180</xdr:row>
      <xdr:rowOff>38100</xdr:rowOff>
    </xdr:from>
    <xdr:to>
      <xdr:col>8</xdr:col>
      <xdr:colOff>609600</xdr:colOff>
      <xdr:row>193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238126</xdr:colOff>
      <xdr:row>201</xdr:row>
      <xdr:rowOff>38099</xdr:rowOff>
    </xdr:from>
    <xdr:to>
      <xdr:col>8</xdr:col>
      <xdr:colOff>9525</xdr:colOff>
      <xdr:row>215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223</xdr:row>
      <xdr:rowOff>28575</xdr:rowOff>
    </xdr:from>
    <xdr:to>
      <xdr:col>8</xdr:col>
      <xdr:colOff>628649</xdr:colOff>
      <xdr:row>236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247649</xdr:colOff>
      <xdr:row>244</xdr:row>
      <xdr:rowOff>28576</xdr:rowOff>
    </xdr:from>
    <xdr:to>
      <xdr:col>8</xdr:col>
      <xdr:colOff>647699</xdr:colOff>
      <xdr:row>257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19049</xdr:colOff>
      <xdr:row>94</xdr:row>
      <xdr:rowOff>25852</xdr:rowOff>
    </xdr:from>
    <xdr:to>
      <xdr:col>7</xdr:col>
      <xdr:colOff>609600</xdr:colOff>
      <xdr:row>108</xdr:row>
      <xdr:rowOff>6803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4</xdr:col>
      <xdr:colOff>9525</xdr:colOff>
      <xdr:row>261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topLeftCell="A205" zoomScaleSheetLayoutView="70" workbookViewId="0">
      <selection activeCell="I96" sqref="I96:I109"/>
    </sheetView>
  </sheetViews>
  <sheetFormatPr defaultRowHeight="13.5"/>
  <cols>
    <col min="1" max="1" width="3.375" style="1" bestFit="1" customWidth="1"/>
    <col min="2" max="2" width="7" customWidth="1"/>
    <col min="3" max="7" width="17.5" customWidth="1"/>
    <col min="8" max="8" width="6.25" customWidth="1"/>
    <col min="9" max="9" width="11.25" customWidth="1"/>
  </cols>
  <sheetData>
    <row r="1" spans="1:9" ht="24.75" customHeight="1">
      <c r="A1" s="32" t="s">
        <v>0</v>
      </c>
      <c r="B1" s="33"/>
      <c r="C1" s="33"/>
      <c r="D1" s="33"/>
      <c r="E1" s="33"/>
      <c r="F1" s="33"/>
      <c r="G1" s="33"/>
      <c r="H1" s="34"/>
    </row>
    <row r="3" spans="1:9" ht="14.25">
      <c r="B3" s="35" t="s">
        <v>1</v>
      </c>
      <c r="C3" s="36"/>
    </row>
    <row r="4" spans="1:9" ht="14.25">
      <c r="B4" s="2"/>
      <c r="C4" s="2"/>
    </row>
    <row r="5" spans="1:9" ht="14.25">
      <c r="A5" s="1" t="s">
        <v>2</v>
      </c>
      <c r="B5" t="s">
        <v>3</v>
      </c>
      <c r="C5" s="2"/>
    </row>
    <row r="6" spans="1:9">
      <c r="B6" s="37"/>
      <c r="C6" s="37"/>
      <c r="D6" s="3" t="s">
        <v>4</v>
      </c>
      <c r="E6" s="3" t="s">
        <v>5</v>
      </c>
      <c r="F6" s="3" t="s">
        <v>6</v>
      </c>
      <c r="G6" s="3" t="s">
        <v>27</v>
      </c>
      <c r="H6" s="38" t="s">
        <v>29</v>
      </c>
      <c r="I6" s="38"/>
    </row>
    <row r="7" spans="1:9">
      <c r="B7" s="26" t="s">
        <v>7</v>
      </c>
      <c r="C7" s="26"/>
      <c r="D7" s="4">
        <v>1593962</v>
      </c>
      <c r="E7" s="4">
        <v>1619702</v>
      </c>
      <c r="F7" s="4">
        <v>1653124</v>
      </c>
      <c r="G7" s="4">
        <v>1687035</v>
      </c>
      <c r="H7" s="27">
        <v>1711903</v>
      </c>
      <c r="I7" s="27"/>
    </row>
    <row r="8" spans="1:9">
      <c r="B8" s="26" t="s">
        <v>8</v>
      </c>
      <c r="C8" s="26"/>
      <c r="D8" s="4">
        <v>1478041</v>
      </c>
      <c r="E8" s="4">
        <v>1492334</v>
      </c>
      <c r="F8" s="4">
        <v>1507006</v>
      </c>
      <c r="G8" s="4">
        <v>1508397</v>
      </c>
      <c r="H8" s="27">
        <v>1519288</v>
      </c>
      <c r="I8" s="27"/>
    </row>
    <row r="9" spans="1:9">
      <c r="B9" s="26" t="s">
        <v>9</v>
      </c>
      <c r="C9" s="26"/>
      <c r="D9" s="4">
        <f t="shared" ref="D9" si="0">SUM(D7:D8)</f>
        <v>3072003</v>
      </c>
      <c r="E9" s="4">
        <v>3112036</v>
      </c>
      <c r="F9" s="4">
        <f>SUM(F7:F8)</f>
        <v>3160130</v>
      </c>
      <c r="G9" s="4">
        <f>SUM(G7:G8)</f>
        <v>3195432</v>
      </c>
      <c r="H9" s="27">
        <f>SUM(H7:I8)</f>
        <v>3231191</v>
      </c>
      <c r="I9" s="27"/>
    </row>
    <row r="10" spans="1:9" ht="13.5" customHeight="1">
      <c r="I10" s="28"/>
    </row>
    <row r="11" spans="1:9" ht="13.5" customHeight="1">
      <c r="E11" s="31"/>
      <c r="F11" s="5"/>
      <c r="G11" s="5"/>
      <c r="H11" s="19"/>
      <c r="I11" s="29"/>
    </row>
    <row r="12" spans="1:9">
      <c r="E12" s="31"/>
      <c r="F12" s="5"/>
      <c r="G12" s="5"/>
      <c r="H12" s="19"/>
      <c r="I12" s="29"/>
    </row>
    <row r="13" spans="1:9">
      <c r="E13" s="31"/>
      <c r="F13" s="5"/>
      <c r="G13" s="5"/>
      <c r="H13" s="19"/>
      <c r="I13" s="29"/>
    </row>
    <row r="14" spans="1:9">
      <c r="E14" s="31"/>
      <c r="F14" s="5"/>
      <c r="G14" s="5"/>
      <c r="H14" s="19"/>
      <c r="I14" s="29"/>
    </row>
    <row r="15" spans="1:9">
      <c r="E15" s="31"/>
      <c r="F15" s="5"/>
      <c r="G15" s="5"/>
      <c r="H15" s="19"/>
      <c r="I15" s="29"/>
    </row>
    <row r="16" spans="1:9">
      <c r="E16" s="31"/>
      <c r="F16" s="5"/>
      <c r="G16" s="5"/>
      <c r="H16" s="19"/>
      <c r="I16" s="29"/>
    </row>
    <row r="17" spans="1:9">
      <c r="E17" s="31"/>
      <c r="F17" s="5"/>
      <c r="G17" s="5"/>
      <c r="H17" s="19"/>
      <c r="I17" s="29"/>
    </row>
    <row r="18" spans="1:9">
      <c r="E18" s="31"/>
      <c r="F18" s="5"/>
      <c r="G18" s="5"/>
      <c r="H18" s="19"/>
      <c r="I18" s="29"/>
    </row>
    <row r="19" spans="1:9">
      <c r="E19" s="31"/>
      <c r="F19" s="5"/>
      <c r="G19" s="5"/>
      <c r="H19" s="19"/>
      <c r="I19" s="29"/>
    </row>
    <row r="20" spans="1:9">
      <c r="E20" s="31"/>
      <c r="F20" s="5"/>
      <c r="G20" s="5"/>
      <c r="H20" s="19"/>
      <c r="I20" s="29"/>
    </row>
    <row r="21" spans="1:9">
      <c r="E21" s="31"/>
      <c r="F21" s="5"/>
      <c r="G21" s="5"/>
      <c r="H21" s="19"/>
      <c r="I21" s="29"/>
    </row>
    <row r="22" spans="1:9">
      <c r="E22" s="31"/>
      <c r="F22" s="5"/>
      <c r="G22" s="5"/>
      <c r="H22" s="19"/>
      <c r="I22" s="29"/>
    </row>
    <row r="23" spans="1:9">
      <c r="E23" s="31"/>
      <c r="F23" s="5"/>
      <c r="G23" s="5"/>
      <c r="H23" s="19"/>
      <c r="I23" s="29"/>
    </row>
    <row r="24" spans="1:9">
      <c r="E24" s="31"/>
      <c r="F24" s="5"/>
      <c r="G24" s="5"/>
      <c r="H24" s="19"/>
      <c r="I24" s="29"/>
    </row>
    <row r="25" spans="1:9">
      <c r="E25" s="31"/>
      <c r="F25" s="5"/>
      <c r="G25" s="5"/>
      <c r="H25" s="19"/>
      <c r="I25" s="29"/>
    </row>
    <row r="26" spans="1:9">
      <c r="A26" s="1" t="s">
        <v>10</v>
      </c>
      <c r="B26" t="s">
        <v>11</v>
      </c>
      <c r="I26" s="30"/>
    </row>
    <row r="27" spans="1:9" ht="13.5" customHeight="1">
      <c r="B27" s="37"/>
      <c r="C27" s="37"/>
      <c r="D27" s="21" t="s">
        <v>12</v>
      </c>
      <c r="E27" s="3" t="s">
        <v>5</v>
      </c>
      <c r="F27" s="3" t="s">
        <v>6</v>
      </c>
      <c r="G27" s="3" t="s">
        <v>27</v>
      </c>
      <c r="H27" s="38" t="s">
        <v>29</v>
      </c>
      <c r="I27" s="38"/>
    </row>
    <row r="28" spans="1:9">
      <c r="B28" s="26" t="s">
        <v>7</v>
      </c>
      <c r="C28" s="26"/>
      <c r="D28" s="22">
        <v>640969</v>
      </c>
      <c r="E28" s="22">
        <v>653094</v>
      </c>
      <c r="F28" s="22">
        <v>667083</v>
      </c>
      <c r="G28" s="6">
        <v>676743</v>
      </c>
      <c r="H28" s="27">
        <v>680129</v>
      </c>
      <c r="I28" s="27"/>
    </row>
    <row r="29" spans="1:9">
      <c r="B29" s="26" t="s">
        <v>8</v>
      </c>
      <c r="C29" s="26"/>
      <c r="D29" s="24">
        <v>519593</v>
      </c>
      <c r="E29" s="24">
        <v>524472</v>
      </c>
      <c r="F29" s="24">
        <v>530248</v>
      </c>
      <c r="G29" s="7">
        <v>539951</v>
      </c>
      <c r="H29" s="41">
        <v>540550</v>
      </c>
      <c r="I29" s="41"/>
    </row>
    <row r="30" spans="1:9">
      <c r="B30" s="26" t="s">
        <v>9</v>
      </c>
      <c r="C30" s="26"/>
      <c r="D30" s="22">
        <f t="shared" ref="D30" si="1">SUM(D28:D29)</f>
        <v>1160562</v>
      </c>
      <c r="E30" s="22">
        <f>SUM(E28:E29)</f>
        <v>1177566</v>
      </c>
      <c r="F30" s="22">
        <f>SUM(F28:F29)</f>
        <v>1197331</v>
      </c>
      <c r="G30" s="6">
        <f>SUM(G28:G29)</f>
        <v>1216694</v>
      </c>
      <c r="H30" s="27">
        <f>SUM(H28:I29)</f>
        <v>1220679</v>
      </c>
      <c r="I30" s="27"/>
    </row>
    <row r="47" spans="1:9">
      <c r="A47" s="1" t="s">
        <v>10</v>
      </c>
      <c r="B47" t="s">
        <v>13</v>
      </c>
    </row>
    <row r="48" spans="1:9" ht="13.5" customHeight="1">
      <c r="B48" s="37"/>
      <c r="C48" s="37"/>
      <c r="D48" s="23" t="s">
        <v>4</v>
      </c>
      <c r="E48" s="8" t="s">
        <v>5</v>
      </c>
      <c r="F48" s="8" t="s">
        <v>6</v>
      </c>
      <c r="G48" s="8" t="s">
        <v>27</v>
      </c>
      <c r="H48" s="38" t="s">
        <v>29</v>
      </c>
      <c r="I48" s="38"/>
    </row>
    <row r="49" spans="2:9">
      <c r="B49" s="39" t="s">
        <v>7</v>
      </c>
      <c r="C49" s="39"/>
      <c r="D49" s="9">
        <v>103209</v>
      </c>
      <c r="E49" s="9">
        <v>103990</v>
      </c>
      <c r="F49" s="9">
        <v>102690</v>
      </c>
      <c r="G49" s="9">
        <v>105733</v>
      </c>
      <c r="H49" s="40">
        <v>108807</v>
      </c>
      <c r="I49" s="40"/>
    </row>
    <row r="50" spans="2:9">
      <c r="B50" s="39" t="s">
        <v>8</v>
      </c>
      <c r="C50" s="39"/>
      <c r="D50" s="10">
        <v>117179</v>
      </c>
      <c r="E50" s="10">
        <v>114048</v>
      </c>
      <c r="F50" s="10">
        <v>111986</v>
      </c>
      <c r="G50" s="10">
        <v>94943</v>
      </c>
      <c r="H50" s="42">
        <v>95254</v>
      </c>
      <c r="I50" s="42"/>
    </row>
    <row r="51" spans="2:9">
      <c r="B51" s="39" t="s">
        <v>9</v>
      </c>
      <c r="C51" s="39"/>
      <c r="D51" s="9">
        <f t="shared" ref="D51" si="2">SUM(D49:D50)</f>
        <v>220388</v>
      </c>
      <c r="E51" s="9">
        <f>SUM(E49:E50)</f>
        <v>218038</v>
      </c>
      <c r="F51" s="9">
        <f>SUM(F49:F50)</f>
        <v>214676</v>
      </c>
      <c r="G51" s="9">
        <f>SUM(G49:G50)</f>
        <v>200676</v>
      </c>
      <c r="H51" s="40">
        <f t="shared" ref="H51" si="3">SUM(H49:H50)</f>
        <v>204061</v>
      </c>
      <c r="I51" s="40"/>
    </row>
    <row r="53" spans="2:9">
      <c r="I53" s="31" t="s">
        <v>14</v>
      </c>
    </row>
    <row r="54" spans="2:9">
      <c r="I54" s="31"/>
    </row>
    <row r="55" spans="2:9">
      <c r="I55" s="31"/>
    </row>
    <row r="56" spans="2:9">
      <c r="I56" s="31"/>
    </row>
    <row r="57" spans="2:9">
      <c r="I57" s="31"/>
    </row>
    <row r="58" spans="2:9">
      <c r="I58" s="31"/>
    </row>
    <row r="59" spans="2:9">
      <c r="I59" s="31"/>
    </row>
    <row r="60" spans="2:9">
      <c r="I60" s="31"/>
    </row>
    <row r="61" spans="2:9">
      <c r="I61" s="31"/>
    </row>
    <row r="62" spans="2:9">
      <c r="I62" s="31"/>
    </row>
    <row r="63" spans="2:9">
      <c r="I63" s="31"/>
    </row>
    <row r="64" spans="2:9">
      <c r="I64" s="31"/>
    </row>
    <row r="65" spans="1:9">
      <c r="I65" s="31"/>
    </row>
    <row r="66" spans="1:9">
      <c r="I66" s="31"/>
    </row>
    <row r="67" spans="1:9">
      <c r="A67" s="1" t="s">
        <v>10</v>
      </c>
      <c r="B67" t="s">
        <v>15</v>
      </c>
      <c r="C67" s="11"/>
      <c r="I67" s="31"/>
    </row>
    <row r="68" spans="1:9" ht="13.5" customHeight="1">
      <c r="B68" s="37"/>
      <c r="C68" s="37"/>
      <c r="D68" s="23" t="s">
        <v>4</v>
      </c>
      <c r="E68" s="8" t="s">
        <v>5</v>
      </c>
      <c r="F68" s="8" t="s">
        <v>6</v>
      </c>
      <c r="G68" s="8" t="s">
        <v>27</v>
      </c>
      <c r="H68" s="38" t="s">
        <v>29</v>
      </c>
      <c r="I68" s="38"/>
    </row>
    <row r="69" spans="1:9">
      <c r="B69" s="39" t="s">
        <v>7</v>
      </c>
      <c r="C69" s="39"/>
      <c r="D69" s="10">
        <f t="shared" ref="D69" si="4">(D7-D28-D49)</f>
        <v>849784</v>
      </c>
      <c r="E69" s="10">
        <v>862618</v>
      </c>
      <c r="F69" s="10">
        <v>883351</v>
      </c>
      <c r="G69" s="10">
        <v>904559</v>
      </c>
      <c r="H69" s="42">
        <v>922967</v>
      </c>
      <c r="I69" s="42"/>
    </row>
    <row r="70" spans="1:9">
      <c r="B70" s="39" t="s">
        <v>8</v>
      </c>
      <c r="C70" s="39"/>
      <c r="D70" s="10">
        <f t="shared" ref="D70" si="5">(D8-D29-D50)</f>
        <v>841269</v>
      </c>
      <c r="E70" s="10">
        <v>853814</v>
      </c>
      <c r="F70" s="10">
        <v>864772</v>
      </c>
      <c r="G70" s="10">
        <v>873503</v>
      </c>
      <c r="H70" s="42">
        <v>883484</v>
      </c>
      <c r="I70" s="42"/>
    </row>
    <row r="71" spans="1:9">
      <c r="B71" s="39" t="s">
        <v>9</v>
      </c>
      <c r="C71" s="39"/>
      <c r="D71" s="9">
        <f t="shared" ref="D71" si="6">SUM(D69:D70)</f>
        <v>1691053</v>
      </c>
      <c r="E71" s="9">
        <f>SUM(E69:E70)</f>
        <v>1716432</v>
      </c>
      <c r="F71" s="9">
        <f>SUM(F69:F70)</f>
        <v>1748123</v>
      </c>
      <c r="G71" s="9">
        <f>SUM(G69:G70)</f>
        <v>1778062</v>
      </c>
      <c r="H71" s="40">
        <f>SUM(H69:I70)</f>
        <v>1806451</v>
      </c>
      <c r="I71" s="40"/>
    </row>
    <row r="88" spans="1:9" ht="14.25">
      <c r="B88" s="35" t="s">
        <v>16</v>
      </c>
      <c r="C88" s="36"/>
    </row>
    <row r="89" spans="1:9" ht="14.25">
      <c r="B89" s="12"/>
      <c r="C89" s="13"/>
    </row>
    <row r="90" spans="1:9">
      <c r="A90" s="1" t="s">
        <v>2</v>
      </c>
      <c r="B90" t="s">
        <v>3</v>
      </c>
    </row>
    <row r="91" spans="1:9">
      <c r="B91" s="37"/>
      <c r="C91" s="37"/>
      <c r="D91" s="23" t="s">
        <v>17</v>
      </c>
      <c r="E91" s="8" t="s">
        <v>18</v>
      </c>
      <c r="F91" s="8" t="s">
        <v>19</v>
      </c>
      <c r="G91" s="8" t="s">
        <v>28</v>
      </c>
      <c r="H91" s="43" t="s">
        <v>30</v>
      </c>
      <c r="I91" s="43"/>
    </row>
    <row r="92" spans="1:9">
      <c r="B92" s="39" t="s">
        <v>7</v>
      </c>
      <c r="C92" s="39"/>
      <c r="D92" s="9">
        <v>65283</v>
      </c>
      <c r="E92" s="9">
        <v>40711</v>
      </c>
      <c r="F92" s="9">
        <v>47374</v>
      </c>
      <c r="G92" s="9">
        <v>41641</v>
      </c>
      <c r="H92" s="40">
        <v>43914</v>
      </c>
      <c r="I92" s="40"/>
    </row>
    <row r="93" spans="1:9">
      <c r="B93" s="39" t="s">
        <v>8</v>
      </c>
      <c r="C93" s="39"/>
      <c r="D93" s="14">
        <v>85477</v>
      </c>
      <c r="E93" s="14">
        <v>22055</v>
      </c>
      <c r="F93" s="14">
        <v>24438</v>
      </c>
      <c r="G93" s="14">
        <v>26035</v>
      </c>
      <c r="H93" s="40">
        <v>18392</v>
      </c>
      <c r="I93" s="40"/>
    </row>
    <row r="94" spans="1:9">
      <c r="B94" s="39" t="s">
        <v>9</v>
      </c>
      <c r="C94" s="39"/>
      <c r="D94" s="9">
        <f t="shared" ref="D94" si="7">SUM(D92:D93)</f>
        <v>150760</v>
      </c>
      <c r="E94" s="9">
        <f>SUM(E92:E93)</f>
        <v>62766</v>
      </c>
      <c r="F94" s="9">
        <f>SUM(F92:F93)</f>
        <v>71812</v>
      </c>
      <c r="G94" s="9">
        <f>SUM(G92:G93)</f>
        <v>67676</v>
      </c>
      <c r="H94" s="40">
        <f>SUM(H92:I93)</f>
        <v>62306</v>
      </c>
      <c r="I94" s="40"/>
    </row>
    <row r="96" spans="1:9">
      <c r="E96" s="31"/>
      <c r="F96" s="5"/>
      <c r="G96" s="5"/>
      <c r="H96" s="5"/>
      <c r="I96" s="31" t="s">
        <v>20</v>
      </c>
    </row>
    <row r="97" spans="1:9">
      <c r="E97" s="31"/>
      <c r="F97" s="5"/>
      <c r="G97" s="5"/>
      <c r="H97" s="5"/>
      <c r="I97" s="31"/>
    </row>
    <row r="98" spans="1:9">
      <c r="E98" s="31"/>
      <c r="F98" s="5"/>
      <c r="G98" s="5"/>
      <c r="H98" s="5"/>
      <c r="I98" s="31"/>
    </row>
    <row r="99" spans="1:9">
      <c r="E99" s="31"/>
      <c r="F99" s="5"/>
      <c r="G99" s="5"/>
      <c r="H99" s="5"/>
      <c r="I99" s="31"/>
    </row>
    <row r="100" spans="1:9">
      <c r="E100" s="31"/>
      <c r="F100" s="5"/>
      <c r="G100" s="5"/>
      <c r="H100" s="5"/>
      <c r="I100" s="31"/>
    </row>
    <row r="101" spans="1:9">
      <c r="E101" s="31"/>
      <c r="F101" s="5"/>
      <c r="G101" s="5"/>
      <c r="H101" s="5"/>
      <c r="I101" s="31"/>
    </row>
    <row r="102" spans="1:9">
      <c r="E102" s="31"/>
      <c r="F102" s="5"/>
      <c r="G102" s="5"/>
      <c r="H102" s="5"/>
      <c r="I102" s="31"/>
    </row>
    <row r="103" spans="1:9">
      <c r="E103" s="31"/>
      <c r="F103" s="5"/>
      <c r="G103" s="5"/>
      <c r="H103" s="5"/>
      <c r="I103" s="31"/>
    </row>
    <row r="104" spans="1:9">
      <c r="E104" s="31"/>
      <c r="F104" s="5"/>
      <c r="G104" s="5"/>
      <c r="H104" s="5"/>
      <c r="I104" s="31"/>
    </row>
    <row r="105" spans="1:9">
      <c r="E105" s="31"/>
      <c r="F105" s="5"/>
      <c r="G105" s="5"/>
      <c r="H105" s="5"/>
      <c r="I105" s="31"/>
    </row>
    <row r="106" spans="1:9">
      <c r="E106" s="31"/>
      <c r="F106" s="5"/>
      <c r="G106" s="5"/>
      <c r="H106" s="5"/>
      <c r="I106" s="31"/>
    </row>
    <row r="107" spans="1:9">
      <c r="E107" s="31"/>
      <c r="F107" s="5"/>
      <c r="G107" s="5"/>
      <c r="H107" s="5"/>
      <c r="I107" s="31"/>
    </row>
    <row r="108" spans="1:9">
      <c r="E108" s="31"/>
      <c r="F108" s="5"/>
      <c r="G108" s="5"/>
      <c r="H108" s="5"/>
      <c r="I108" s="31"/>
    </row>
    <row r="109" spans="1:9">
      <c r="E109" s="31"/>
      <c r="F109" s="5"/>
      <c r="G109" s="5"/>
      <c r="H109" s="5"/>
      <c r="I109" s="31"/>
    </row>
    <row r="110" spans="1:9">
      <c r="E110" s="5"/>
      <c r="F110" s="5"/>
      <c r="G110" s="5"/>
      <c r="H110" s="5"/>
      <c r="I110" s="5"/>
    </row>
    <row r="111" spans="1:9" ht="13.5" customHeight="1">
      <c r="A111" s="1" t="s">
        <v>10</v>
      </c>
      <c r="B111" t="s">
        <v>11</v>
      </c>
    </row>
    <row r="112" spans="1:9">
      <c r="B112" s="37"/>
      <c r="C112" s="37"/>
      <c r="D112" s="25" t="s">
        <v>17</v>
      </c>
      <c r="E112" s="15" t="s">
        <v>18</v>
      </c>
      <c r="F112" s="15" t="s">
        <v>19</v>
      </c>
      <c r="G112" s="15" t="s">
        <v>28</v>
      </c>
      <c r="H112" s="43" t="s">
        <v>30</v>
      </c>
      <c r="I112" s="43"/>
    </row>
    <row r="113" spans="2:9">
      <c r="B113" s="46" t="s">
        <v>7</v>
      </c>
      <c r="C113" s="46"/>
      <c r="D113" s="10">
        <v>18381</v>
      </c>
      <c r="E113" s="10">
        <v>12638</v>
      </c>
      <c r="F113" s="10">
        <v>17178</v>
      </c>
      <c r="G113" s="10">
        <v>12008</v>
      </c>
      <c r="H113" s="42">
        <v>12527</v>
      </c>
      <c r="I113" s="42"/>
    </row>
    <row r="114" spans="2:9">
      <c r="B114" s="46" t="s">
        <v>8</v>
      </c>
      <c r="C114" s="46"/>
      <c r="D114" s="10">
        <v>64596</v>
      </c>
      <c r="E114" s="10">
        <v>5056</v>
      </c>
      <c r="F114" s="10">
        <v>6129</v>
      </c>
      <c r="G114" s="10">
        <v>9822</v>
      </c>
      <c r="H114" s="42">
        <v>3499</v>
      </c>
      <c r="I114" s="42"/>
    </row>
    <row r="115" spans="2:9">
      <c r="B115" s="46" t="s">
        <v>9</v>
      </c>
      <c r="C115" s="46"/>
      <c r="D115" s="9">
        <f t="shared" ref="D115" si="8">SUM(D113:D114)</f>
        <v>82977</v>
      </c>
      <c r="E115" s="9">
        <f>SUM(E113:E114)</f>
        <v>17694</v>
      </c>
      <c r="F115" s="9">
        <f>SUM(F113:F114)</f>
        <v>23307</v>
      </c>
      <c r="G115" s="9">
        <f>SUM(G113:G114)</f>
        <v>21830</v>
      </c>
      <c r="H115" s="40">
        <f>SUM(H113:I114)</f>
        <v>16026</v>
      </c>
      <c r="I115" s="40"/>
    </row>
    <row r="116" spans="2:9" ht="13.5" customHeight="1">
      <c r="I116" s="44" t="s">
        <v>21</v>
      </c>
    </row>
    <row r="117" spans="2:9" ht="13.5" customHeight="1">
      <c r="D117" s="16"/>
      <c r="E117" s="5"/>
      <c r="F117" s="5"/>
      <c r="G117" s="5"/>
      <c r="H117" s="5"/>
      <c r="I117" s="45"/>
    </row>
    <row r="118" spans="2:9">
      <c r="D118" s="17"/>
      <c r="E118" s="5"/>
      <c r="F118" s="5"/>
      <c r="G118" s="5"/>
      <c r="H118" s="5"/>
      <c r="I118" s="45"/>
    </row>
    <row r="119" spans="2:9">
      <c r="D119" s="17"/>
      <c r="E119" s="5"/>
      <c r="F119" s="5"/>
      <c r="G119" s="5"/>
      <c r="H119" s="5"/>
      <c r="I119" s="45"/>
    </row>
    <row r="120" spans="2:9">
      <c r="D120" s="17"/>
      <c r="E120" s="5"/>
      <c r="F120" s="5"/>
      <c r="G120" s="5"/>
      <c r="H120" s="5"/>
      <c r="I120" s="45"/>
    </row>
    <row r="121" spans="2:9">
      <c r="D121" s="17"/>
      <c r="E121" s="5"/>
      <c r="F121" s="5"/>
      <c r="G121" s="5"/>
      <c r="H121" s="5"/>
      <c r="I121" s="45"/>
    </row>
    <row r="122" spans="2:9">
      <c r="D122" s="17"/>
      <c r="E122" s="5"/>
      <c r="F122" s="5"/>
      <c r="G122" s="5"/>
      <c r="H122" s="5"/>
      <c r="I122" s="45"/>
    </row>
    <row r="123" spans="2:9">
      <c r="D123" s="17"/>
      <c r="E123" s="5"/>
      <c r="F123" s="5"/>
      <c r="G123" s="5"/>
      <c r="H123" s="5"/>
      <c r="I123" s="45"/>
    </row>
    <row r="124" spans="2:9">
      <c r="D124" s="17"/>
      <c r="E124" s="5"/>
      <c r="F124" s="5"/>
      <c r="G124" s="5"/>
      <c r="H124" s="5"/>
      <c r="I124" s="45"/>
    </row>
    <row r="125" spans="2:9" ht="13.5" customHeight="1">
      <c r="D125" s="17"/>
      <c r="E125" s="5"/>
      <c r="F125" s="5"/>
      <c r="G125" s="5"/>
      <c r="H125" s="5"/>
      <c r="I125" s="45"/>
    </row>
    <row r="126" spans="2:9">
      <c r="D126" s="17"/>
      <c r="E126" s="5"/>
      <c r="F126" s="5"/>
      <c r="G126" s="5"/>
      <c r="H126" s="5"/>
      <c r="I126" s="45"/>
    </row>
    <row r="127" spans="2:9">
      <c r="D127" s="17"/>
      <c r="E127" s="5"/>
      <c r="F127" s="5"/>
      <c r="G127" s="5"/>
      <c r="H127" s="5"/>
      <c r="I127" s="45"/>
    </row>
    <row r="128" spans="2:9">
      <c r="D128" s="17"/>
      <c r="E128" s="5"/>
      <c r="F128" s="5"/>
      <c r="G128" s="5"/>
      <c r="H128" s="5"/>
      <c r="I128" s="45"/>
    </row>
    <row r="129" spans="1:9">
      <c r="D129" s="17"/>
      <c r="E129" s="5"/>
      <c r="F129" s="5"/>
      <c r="G129" s="5"/>
      <c r="H129" s="5"/>
      <c r="I129" s="45"/>
    </row>
    <row r="130" spans="1:9" ht="11.25" customHeight="1">
      <c r="D130" s="17"/>
      <c r="E130" s="5"/>
      <c r="F130" s="5"/>
      <c r="G130" s="5"/>
      <c r="H130" s="5"/>
      <c r="I130" s="45"/>
    </row>
    <row r="131" spans="1:9" ht="11.25" customHeight="1">
      <c r="D131" s="17"/>
      <c r="E131" s="5"/>
      <c r="F131" s="5"/>
      <c r="G131" s="5"/>
      <c r="H131" s="5"/>
      <c r="I131" s="45"/>
    </row>
    <row r="132" spans="1:9" ht="11.25" customHeight="1">
      <c r="D132" s="17"/>
      <c r="E132" s="5"/>
      <c r="F132" s="5"/>
      <c r="G132" s="5"/>
      <c r="H132" s="5"/>
      <c r="I132" s="45"/>
    </row>
    <row r="133" spans="1:9" ht="13.5" customHeight="1">
      <c r="A133" s="1" t="s">
        <v>10</v>
      </c>
      <c r="B133" t="s">
        <v>13</v>
      </c>
      <c r="C133" s="11"/>
      <c r="I133" s="45"/>
    </row>
    <row r="134" spans="1:9">
      <c r="B134" s="37"/>
      <c r="C134" s="37"/>
      <c r="D134" s="23" t="s">
        <v>17</v>
      </c>
      <c r="E134" s="8" t="s">
        <v>18</v>
      </c>
      <c r="F134" s="8" t="s">
        <v>19</v>
      </c>
      <c r="G134" s="8" t="s">
        <v>28</v>
      </c>
      <c r="H134" s="43" t="s">
        <v>30</v>
      </c>
      <c r="I134" s="43"/>
    </row>
    <row r="135" spans="1:9">
      <c r="B135" s="39" t="s">
        <v>7</v>
      </c>
      <c r="C135" s="39"/>
      <c r="D135" s="10">
        <v>4467</v>
      </c>
      <c r="E135" s="10">
        <v>3274</v>
      </c>
      <c r="F135" s="10">
        <v>3346</v>
      </c>
      <c r="G135" s="10">
        <v>3121</v>
      </c>
      <c r="H135" s="42">
        <v>3952</v>
      </c>
      <c r="I135" s="42"/>
    </row>
    <row r="136" spans="1:9">
      <c r="B136" s="39" t="s">
        <v>8</v>
      </c>
      <c r="C136" s="39"/>
      <c r="D136" s="10">
        <v>1166</v>
      </c>
      <c r="E136" s="10">
        <v>989</v>
      </c>
      <c r="F136" s="10">
        <v>717</v>
      </c>
      <c r="G136" s="10">
        <v>989</v>
      </c>
      <c r="H136" s="42">
        <v>788</v>
      </c>
      <c r="I136" s="42"/>
    </row>
    <row r="137" spans="1:9">
      <c r="B137" s="39" t="s">
        <v>9</v>
      </c>
      <c r="C137" s="39"/>
      <c r="D137" s="9">
        <f t="shared" ref="D137" si="9">SUM(D135:D136)</f>
        <v>5633</v>
      </c>
      <c r="E137" s="9">
        <f>SUM(E135:E136)</f>
        <v>4263</v>
      </c>
      <c r="F137" s="9">
        <f>SUM(F135:F136)</f>
        <v>4063</v>
      </c>
      <c r="G137" s="9">
        <f>SUM(G135:G136)</f>
        <v>4110</v>
      </c>
      <c r="H137" s="40">
        <f>SUM(H135:I136)</f>
        <v>4740</v>
      </c>
      <c r="I137" s="40"/>
    </row>
    <row r="139" spans="1:9">
      <c r="E139" s="31"/>
      <c r="F139" s="5"/>
      <c r="G139" s="5"/>
      <c r="H139" s="5"/>
      <c r="I139" s="31" t="s">
        <v>14</v>
      </c>
    </row>
    <row r="140" spans="1:9">
      <c r="E140" s="31"/>
      <c r="F140" s="5"/>
      <c r="G140" s="5"/>
      <c r="H140" s="5"/>
      <c r="I140" s="31"/>
    </row>
    <row r="141" spans="1:9">
      <c r="E141" s="31"/>
      <c r="F141" s="5"/>
      <c r="G141" s="5"/>
      <c r="H141" s="5"/>
      <c r="I141" s="31"/>
    </row>
    <row r="142" spans="1:9">
      <c r="E142" s="31"/>
      <c r="F142" s="5"/>
      <c r="G142" s="5"/>
      <c r="H142" s="5"/>
      <c r="I142" s="31"/>
    </row>
    <row r="143" spans="1:9">
      <c r="E143" s="31"/>
      <c r="F143" s="5"/>
      <c r="G143" s="5"/>
      <c r="H143" s="5"/>
      <c r="I143" s="31"/>
    </row>
    <row r="144" spans="1:9">
      <c r="E144" s="31"/>
      <c r="F144" s="5"/>
      <c r="G144" s="5"/>
      <c r="H144" s="5"/>
      <c r="I144" s="31"/>
    </row>
    <row r="145" spans="1:9">
      <c r="E145" s="31"/>
      <c r="F145" s="5"/>
      <c r="G145" s="5"/>
      <c r="H145" s="5"/>
      <c r="I145" s="31"/>
    </row>
    <row r="146" spans="1:9">
      <c r="D146" s="16"/>
      <c r="E146" s="31"/>
      <c r="F146" s="5"/>
      <c r="G146" s="5"/>
      <c r="H146" s="5"/>
      <c r="I146" s="31"/>
    </row>
    <row r="147" spans="1:9">
      <c r="D147" s="16"/>
      <c r="E147" s="31"/>
      <c r="F147" s="5"/>
      <c r="G147" s="5"/>
      <c r="H147" s="5"/>
      <c r="I147" s="31"/>
    </row>
    <row r="148" spans="1:9">
      <c r="D148" s="16"/>
      <c r="E148" s="31"/>
      <c r="F148" s="5"/>
      <c r="G148" s="5"/>
      <c r="H148" s="5"/>
      <c r="I148" s="31"/>
    </row>
    <row r="149" spans="1:9">
      <c r="D149" s="16"/>
      <c r="E149" s="31"/>
      <c r="F149" s="5"/>
      <c r="G149" s="5"/>
      <c r="H149" s="5"/>
      <c r="I149" s="31"/>
    </row>
    <row r="150" spans="1:9">
      <c r="D150" s="18"/>
      <c r="E150" s="31"/>
      <c r="F150" s="5"/>
      <c r="G150" s="5"/>
      <c r="H150" s="5"/>
      <c r="I150" s="31"/>
    </row>
    <row r="151" spans="1:9">
      <c r="E151" s="31"/>
      <c r="F151" s="5"/>
      <c r="G151" s="5"/>
      <c r="H151" s="5"/>
      <c r="I151" s="31"/>
    </row>
    <row r="152" spans="1:9">
      <c r="E152" s="31"/>
      <c r="F152" s="5"/>
      <c r="G152" s="5"/>
      <c r="H152" s="5"/>
      <c r="I152" s="31"/>
    </row>
    <row r="153" spans="1:9">
      <c r="E153" s="31"/>
      <c r="F153" s="5"/>
      <c r="G153" s="5"/>
      <c r="H153" s="5"/>
      <c r="I153" s="31"/>
    </row>
    <row r="154" spans="1:9">
      <c r="A154" s="1" t="s">
        <v>10</v>
      </c>
      <c r="B154" t="s">
        <v>15</v>
      </c>
      <c r="C154" s="11"/>
    </row>
    <row r="155" spans="1:9">
      <c r="B155" s="37"/>
      <c r="C155" s="37"/>
      <c r="D155" s="23" t="s">
        <v>17</v>
      </c>
      <c r="E155" s="8" t="s">
        <v>18</v>
      </c>
      <c r="F155" s="8" t="s">
        <v>19</v>
      </c>
      <c r="G155" s="8" t="s">
        <v>28</v>
      </c>
      <c r="H155" s="43" t="s">
        <v>30</v>
      </c>
      <c r="I155" s="43"/>
    </row>
    <row r="156" spans="1:9">
      <c r="B156" s="39" t="s">
        <v>7</v>
      </c>
      <c r="C156" s="39"/>
      <c r="D156" s="10">
        <f t="shared" ref="D156" si="10">(D92-D113-D135)</f>
        <v>42435</v>
      </c>
      <c r="E156" s="10">
        <v>24799</v>
      </c>
      <c r="F156" s="10">
        <v>26850</v>
      </c>
      <c r="G156" s="10">
        <v>26512</v>
      </c>
      <c r="H156" s="42">
        <v>27435</v>
      </c>
      <c r="I156" s="42"/>
    </row>
    <row r="157" spans="1:9">
      <c r="B157" s="39" t="s">
        <v>8</v>
      </c>
      <c r="C157" s="39"/>
      <c r="D157" s="10">
        <f t="shared" ref="D157" si="11">(D93-D114-D136)</f>
        <v>19715</v>
      </c>
      <c r="E157" s="10">
        <v>16010</v>
      </c>
      <c r="F157" s="10">
        <v>17592</v>
      </c>
      <c r="G157" s="10">
        <v>15224</v>
      </c>
      <c r="H157" s="42">
        <v>14105</v>
      </c>
      <c r="I157" s="42"/>
    </row>
    <row r="158" spans="1:9">
      <c r="B158" s="39" t="s">
        <v>9</v>
      </c>
      <c r="C158" s="39"/>
      <c r="D158" s="9">
        <f t="shared" ref="D158" si="12">SUM(D156:D157)</f>
        <v>62150</v>
      </c>
      <c r="E158" s="9">
        <f>SUM(E156:E157)</f>
        <v>40809</v>
      </c>
      <c r="F158" s="9">
        <f>SUM(F156:F157)</f>
        <v>44442</v>
      </c>
      <c r="G158" s="9">
        <f>SUM(G156:G157)</f>
        <v>41736</v>
      </c>
      <c r="H158" s="40">
        <f>SUM(H156:I157)</f>
        <v>41540</v>
      </c>
      <c r="I158" s="40"/>
    </row>
    <row r="160" spans="1:9" ht="13.5" customHeight="1">
      <c r="E160" s="31"/>
      <c r="F160" s="5"/>
      <c r="G160" s="5"/>
      <c r="H160" s="5"/>
      <c r="I160" s="48"/>
    </row>
    <row r="161" spans="1:9">
      <c r="E161" s="31"/>
      <c r="F161" s="5"/>
      <c r="G161" s="5"/>
      <c r="H161" s="5"/>
      <c r="I161" s="48"/>
    </row>
    <row r="162" spans="1:9">
      <c r="E162" s="31"/>
      <c r="F162" s="5"/>
      <c r="G162" s="5"/>
      <c r="H162" s="5"/>
      <c r="I162" s="48"/>
    </row>
    <row r="163" spans="1:9">
      <c r="E163" s="31"/>
      <c r="F163" s="5"/>
      <c r="G163" s="5"/>
      <c r="H163" s="5"/>
      <c r="I163" s="48"/>
    </row>
    <row r="164" spans="1:9">
      <c r="E164" s="31"/>
      <c r="F164" s="5"/>
      <c r="G164" s="5"/>
      <c r="H164" s="5"/>
      <c r="I164" s="48"/>
    </row>
    <row r="165" spans="1:9">
      <c r="E165" s="31"/>
      <c r="F165" s="5"/>
      <c r="G165" s="5"/>
      <c r="H165" s="5"/>
      <c r="I165" s="48"/>
    </row>
    <row r="166" spans="1:9">
      <c r="E166" s="31"/>
      <c r="F166" s="5"/>
      <c r="G166" s="5"/>
      <c r="H166" s="5"/>
      <c r="I166" s="48"/>
    </row>
    <row r="167" spans="1:9">
      <c r="D167" s="16"/>
      <c r="E167" s="31"/>
      <c r="F167" s="5"/>
      <c r="G167" s="5"/>
      <c r="H167" s="5"/>
      <c r="I167" s="48"/>
    </row>
    <row r="168" spans="1:9">
      <c r="D168" s="16"/>
      <c r="E168" s="31"/>
      <c r="F168" s="5"/>
      <c r="G168" s="5"/>
      <c r="H168" s="5"/>
      <c r="I168" s="48"/>
    </row>
    <row r="169" spans="1:9">
      <c r="D169" s="16"/>
      <c r="E169" s="31"/>
      <c r="F169" s="5"/>
      <c r="G169" s="5"/>
      <c r="H169" s="5"/>
      <c r="I169" s="48"/>
    </row>
    <row r="170" spans="1:9">
      <c r="D170" s="16"/>
      <c r="E170" s="31"/>
      <c r="F170" s="5"/>
      <c r="G170" s="5"/>
      <c r="H170" s="5"/>
      <c r="I170" s="48"/>
    </row>
    <row r="171" spans="1:9">
      <c r="D171" s="16"/>
      <c r="E171" s="31"/>
      <c r="F171" s="5"/>
      <c r="G171" s="5"/>
      <c r="H171" s="5"/>
      <c r="I171" s="48"/>
    </row>
    <row r="172" spans="1:9">
      <c r="D172" s="16"/>
      <c r="E172" s="31"/>
      <c r="F172" s="5"/>
      <c r="G172" s="5"/>
      <c r="H172" s="5"/>
      <c r="I172" s="48"/>
    </row>
    <row r="173" spans="1:9">
      <c r="I173" s="48"/>
    </row>
    <row r="174" spans="1:9" ht="14.25">
      <c r="B174" s="35" t="s">
        <v>22</v>
      </c>
      <c r="C174" s="49"/>
    </row>
    <row r="176" spans="1:9">
      <c r="A176" s="1" t="s">
        <v>2</v>
      </c>
      <c r="B176" t="s">
        <v>3</v>
      </c>
    </row>
    <row r="177" spans="2:9">
      <c r="B177" s="37"/>
      <c r="C177" s="37"/>
      <c r="D177" s="23" t="s">
        <v>17</v>
      </c>
      <c r="E177" s="8" t="s">
        <v>18</v>
      </c>
      <c r="F177" s="8" t="s">
        <v>19</v>
      </c>
      <c r="G177" s="8" t="s">
        <v>28</v>
      </c>
      <c r="H177" s="43" t="s">
        <v>30</v>
      </c>
      <c r="I177" s="43"/>
    </row>
    <row r="178" spans="2:9">
      <c r="B178" s="39" t="s">
        <v>23</v>
      </c>
      <c r="C178" s="39"/>
      <c r="D178" s="9">
        <v>8082</v>
      </c>
      <c r="E178" s="9">
        <v>6989</v>
      </c>
      <c r="F178" s="9">
        <v>6697</v>
      </c>
      <c r="G178" s="9">
        <v>6380</v>
      </c>
      <c r="H178" s="47">
        <v>6205</v>
      </c>
      <c r="I178" s="47"/>
    </row>
    <row r="179" spans="2:9">
      <c r="B179" s="39" t="s">
        <v>24</v>
      </c>
      <c r="C179" s="39"/>
      <c r="D179" s="9">
        <v>3384</v>
      </c>
      <c r="E179" s="9">
        <v>3302</v>
      </c>
      <c r="F179" s="9">
        <v>2946</v>
      </c>
      <c r="G179" s="9">
        <v>2660</v>
      </c>
      <c r="H179" s="47">
        <v>2506</v>
      </c>
      <c r="I179" s="47"/>
    </row>
    <row r="180" spans="2:9">
      <c r="B180" s="39" t="s">
        <v>25</v>
      </c>
      <c r="C180" s="39"/>
      <c r="D180" s="9">
        <f t="shared" ref="D180:E180" si="13">SUM(D178:D179)</f>
        <v>11466</v>
      </c>
      <c r="E180" s="9">
        <f t="shared" si="13"/>
        <v>10291</v>
      </c>
      <c r="F180" s="9">
        <f>SUM(F178:F179)</f>
        <v>9643</v>
      </c>
      <c r="G180" s="9">
        <f>SUM(G178:G179)</f>
        <v>9040</v>
      </c>
      <c r="H180" s="47">
        <f t="shared" ref="H180" si="14">SUM(H178:H179)</f>
        <v>8711</v>
      </c>
      <c r="I180" s="47"/>
    </row>
    <row r="197" spans="1:9">
      <c r="A197" s="1" t="s">
        <v>10</v>
      </c>
      <c r="B197" t="s">
        <v>11</v>
      </c>
    </row>
    <row r="198" spans="1:9">
      <c r="B198" s="37"/>
      <c r="C198" s="37"/>
      <c r="D198" s="23" t="s">
        <v>17</v>
      </c>
      <c r="E198" s="8" t="s">
        <v>18</v>
      </c>
      <c r="F198" s="8" t="s">
        <v>19</v>
      </c>
      <c r="G198" s="8" t="s">
        <v>28</v>
      </c>
      <c r="H198" s="43" t="s">
        <v>30</v>
      </c>
      <c r="I198" s="43"/>
    </row>
    <row r="199" spans="1:9">
      <c r="B199" s="39" t="s">
        <v>23</v>
      </c>
      <c r="C199" s="39"/>
      <c r="D199" s="9">
        <v>2288</v>
      </c>
      <c r="E199" s="9">
        <v>1715</v>
      </c>
      <c r="F199" s="9">
        <v>1563</v>
      </c>
      <c r="G199" s="9">
        <v>1534</v>
      </c>
      <c r="H199" s="47">
        <v>1573</v>
      </c>
      <c r="I199" s="47"/>
    </row>
    <row r="200" spans="1:9">
      <c r="B200" s="39" t="s">
        <v>24</v>
      </c>
      <c r="C200" s="39"/>
      <c r="D200" s="9">
        <v>392</v>
      </c>
      <c r="E200" s="9">
        <v>360</v>
      </c>
      <c r="F200" s="9">
        <v>307</v>
      </c>
      <c r="G200" s="9">
        <v>380</v>
      </c>
      <c r="H200" s="47">
        <v>311</v>
      </c>
      <c r="I200" s="47"/>
    </row>
    <row r="201" spans="1:9">
      <c r="B201" s="39" t="s">
        <v>25</v>
      </c>
      <c r="C201" s="39"/>
      <c r="D201" s="9">
        <f t="shared" ref="D201" si="15">SUM(D199:D200)</f>
        <v>2680</v>
      </c>
      <c r="E201" s="9">
        <f>SUM(E199:E200)</f>
        <v>2075</v>
      </c>
      <c r="F201" s="9">
        <f>SUM(F199:F200)</f>
        <v>1870</v>
      </c>
      <c r="G201" s="9">
        <f>SUM(G199:G200)</f>
        <v>1914</v>
      </c>
      <c r="H201" s="47">
        <f t="shared" ref="H201" si="16">SUM(H199:H200)</f>
        <v>1884</v>
      </c>
      <c r="I201" s="47"/>
    </row>
    <row r="203" spans="1:9">
      <c r="I203" s="31" t="s">
        <v>26</v>
      </c>
    </row>
    <row r="204" spans="1:9">
      <c r="I204" s="31"/>
    </row>
    <row r="205" spans="1:9">
      <c r="I205" s="31"/>
    </row>
    <row r="206" spans="1:9">
      <c r="I206" s="31"/>
    </row>
    <row r="207" spans="1:9">
      <c r="I207" s="31"/>
    </row>
    <row r="208" spans="1:9">
      <c r="I208" s="31"/>
    </row>
    <row r="209" spans="1:9">
      <c r="I209" s="31"/>
    </row>
    <row r="210" spans="1:9">
      <c r="I210" s="31"/>
    </row>
    <row r="211" spans="1:9">
      <c r="I211" s="31"/>
    </row>
    <row r="212" spans="1:9">
      <c r="I212" s="31"/>
    </row>
    <row r="213" spans="1:9">
      <c r="I213" s="31"/>
    </row>
    <row r="214" spans="1:9">
      <c r="I214" s="31"/>
    </row>
    <row r="215" spans="1:9">
      <c r="I215" s="31"/>
    </row>
    <row r="216" spans="1:9">
      <c r="I216" s="31"/>
    </row>
    <row r="217" spans="1:9">
      <c r="I217" s="31"/>
    </row>
    <row r="219" spans="1:9">
      <c r="A219" s="1" t="s">
        <v>10</v>
      </c>
      <c r="B219" t="s">
        <v>13</v>
      </c>
    </row>
    <row r="220" spans="1:9">
      <c r="B220" s="37"/>
      <c r="C220" s="37"/>
      <c r="D220" s="23" t="s">
        <v>17</v>
      </c>
      <c r="E220" s="8" t="s">
        <v>18</v>
      </c>
      <c r="F220" s="8" t="s">
        <v>19</v>
      </c>
      <c r="G220" s="8" t="s">
        <v>28</v>
      </c>
      <c r="H220" s="43" t="s">
        <v>30</v>
      </c>
      <c r="I220" s="43"/>
    </row>
    <row r="221" spans="1:9">
      <c r="B221" s="39" t="s">
        <v>23</v>
      </c>
      <c r="C221" s="39"/>
      <c r="D221" s="9">
        <v>828</v>
      </c>
      <c r="E221" s="9">
        <v>830</v>
      </c>
      <c r="F221" s="9">
        <v>825</v>
      </c>
      <c r="G221" s="9">
        <v>770</v>
      </c>
      <c r="H221" s="47">
        <v>762</v>
      </c>
      <c r="I221" s="47"/>
    </row>
    <row r="222" spans="1:9">
      <c r="B222" s="39" t="s">
        <v>24</v>
      </c>
      <c r="C222" s="39"/>
      <c r="D222" s="9">
        <v>539</v>
      </c>
      <c r="E222" s="9">
        <v>536</v>
      </c>
      <c r="F222" s="9">
        <v>596</v>
      </c>
      <c r="G222" s="9">
        <v>543</v>
      </c>
      <c r="H222" s="47">
        <v>523</v>
      </c>
      <c r="I222" s="47"/>
    </row>
    <row r="223" spans="1:9">
      <c r="B223" s="39" t="s">
        <v>25</v>
      </c>
      <c r="C223" s="39"/>
      <c r="D223" s="9">
        <f t="shared" ref="D223" si="17">SUM(D221:D222)</f>
        <v>1367</v>
      </c>
      <c r="E223" s="9">
        <f>SUM(E221:E222)</f>
        <v>1366</v>
      </c>
      <c r="F223" s="9">
        <f>SUM(F221:F222)</f>
        <v>1421</v>
      </c>
      <c r="G223" s="9">
        <f>SUM(G221:G222)</f>
        <v>1313</v>
      </c>
      <c r="H223" s="47">
        <f>SUM(H221:H222)</f>
        <v>1285</v>
      </c>
      <c r="I223" s="47"/>
    </row>
    <row r="240" spans="1:3">
      <c r="A240" s="1" t="s">
        <v>10</v>
      </c>
      <c r="B240" t="s">
        <v>15</v>
      </c>
      <c r="C240" s="11"/>
    </row>
    <row r="241" spans="2:9">
      <c r="B241" s="37"/>
      <c r="C241" s="37"/>
      <c r="D241" s="23" t="s">
        <v>17</v>
      </c>
      <c r="E241" s="8" t="s">
        <v>18</v>
      </c>
      <c r="F241" s="8" t="s">
        <v>19</v>
      </c>
      <c r="G241" s="8" t="s">
        <v>28</v>
      </c>
      <c r="H241" s="43" t="s">
        <v>30</v>
      </c>
      <c r="I241" s="43"/>
    </row>
    <row r="242" spans="2:9">
      <c r="B242" s="39" t="s">
        <v>23</v>
      </c>
      <c r="C242" s="39"/>
      <c r="D242" s="10">
        <f t="shared" ref="D242" si="18">(D178-D199-D221)</f>
        <v>4966</v>
      </c>
      <c r="E242" s="10">
        <v>4444</v>
      </c>
      <c r="F242" s="10">
        <v>4309</v>
      </c>
      <c r="G242" s="10">
        <v>4076</v>
      </c>
      <c r="H242" s="50">
        <v>3870</v>
      </c>
      <c r="I242" s="50"/>
    </row>
    <row r="243" spans="2:9">
      <c r="B243" s="39" t="s">
        <v>24</v>
      </c>
      <c r="C243" s="39"/>
      <c r="D243" s="10">
        <f t="shared" ref="D243" si="19">(D179-D200-D222)</f>
        <v>2453</v>
      </c>
      <c r="E243" s="10">
        <v>2406</v>
      </c>
      <c r="F243" s="10">
        <v>2043</v>
      </c>
      <c r="G243" s="10">
        <v>1737</v>
      </c>
      <c r="H243" s="50">
        <v>1672</v>
      </c>
      <c r="I243" s="50"/>
    </row>
    <row r="244" spans="2:9">
      <c r="B244" s="39" t="s">
        <v>25</v>
      </c>
      <c r="C244" s="39"/>
      <c r="D244" s="9">
        <f t="shared" ref="D244" si="20">SUM(D242:D243)</f>
        <v>7419</v>
      </c>
      <c r="E244" s="9">
        <f>SUM(E242:E243)</f>
        <v>6850</v>
      </c>
      <c r="F244" s="9">
        <f>SUM(F242:F243)</f>
        <v>6352</v>
      </c>
      <c r="G244" s="9">
        <f>SUM(G242:G243)</f>
        <v>5813</v>
      </c>
      <c r="H244" s="47">
        <f>SUM(H242:I243)</f>
        <v>5542</v>
      </c>
      <c r="I244" s="47"/>
    </row>
    <row r="245" spans="2:9">
      <c r="H245" s="20"/>
      <c r="I245" s="20"/>
    </row>
    <row r="261" hidden="1"/>
    <row r="262" hidden="1"/>
  </sheetData>
  <mergeCells count="111">
    <mergeCell ref="B243:C243"/>
    <mergeCell ref="H243:I243"/>
    <mergeCell ref="B244:C244"/>
    <mergeCell ref="H244:I244"/>
    <mergeCell ref="B223:C223"/>
    <mergeCell ref="H223:I223"/>
    <mergeCell ref="B241:C241"/>
    <mergeCell ref="H241:I241"/>
    <mergeCell ref="B242:C242"/>
    <mergeCell ref="H242:I242"/>
    <mergeCell ref="I203:I217"/>
    <mergeCell ref="B220:C220"/>
    <mergeCell ref="H220:I220"/>
    <mergeCell ref="B221:C221"/>
    <mergeCell ref="H221:I221"/>
    <mergeCell ref="B222:C222"/>
    <mergeCell ref="H222:I222"/>
    <mergeCell ref="B199:C199"/>
    <mergeCell ref="H199:I199"/>
    <mergeCell ref="B200:C200"/>
    <mergeCell ref="H200:I200"/>
    <mergeCell ref="B201:C201"/>
    <mergeCell ref="H201:I201"/>
    <mergeCell ref="B179:C179"/>
    <mergeCell ref="H179:I179"/>
    <mergeCell ref="B180:C180"/>
    <mergeCell ref="H180:I180"/>
    <mergeCell ref="B198:C198"/>
    <mergeCell ref="H198:I198"/>
    <mergeCell ref="E160:E172"/>
    <mergeCell ref="I160:I173"/>
    <mergeCell ref="B174:C174"/>
    <mergeCell ref="B177:C177"/>
    <mergeCell ref="H177:I177"/>
    <mergeCell ref="B178:C178"/>
    <mergeCell ref="H178:I178"/>
    <mergeCell ref="B156:C156"/>
    <mergeCell ref="H156:I156"/>
    <mergeCell ref="B157:C157"/>
    <mergeCell ref="H157:I157"/>
    <mergeCell ref="B158:C158"/>
    <mergeCell ref="H158:I158"/>
    <mergeCell ref="B137:C137"/>
    <mergeCell ref="H137:I137"/>
    <mergeCell ref="E139:E153"/>
    <mergeCell ref="I139:I153"/>
    <mergeCell ref="B155:C155"/>
    <mergeCell ref="H155:I155"/>
    <mergeCell ref="I116:I133"/>
    <mergeCell ref="B134:C134"/>
    <mergeCell ref="H134:I134"/>
    <mergeCell ref="B135:C135"/>
    <mergeCell ref="H135:I135"/>
    <mergeCell ref="B136:C136"/>
    <mergeCell ref="H136:I136"/>
    <mergeCell ref="B113:C113"/>
    <mergeCell ref="H113:I113"/>
    <mergeCell ref="B114:C114"/>
    <mergeCell ref="H114:I114"/>
    <mergeCell ref="B115:C115"/>
    <mergeCell ref="H115:I115"/>
    <mergeCell ref="B94:C94"/>
    <mergeCell ref="H94:I94"/>
    <mergeCell ref="E96:E109"/>
    <mergeCell ref="I96:I109"/>
    <mergeCell ref="B112:C112"/>
    <mergeCell ref="H112:I112"/>
    <mergeCell ref="B88:C88"/>
    <mergeCell ref="B91:C91"/>
    <mergeCell ref="H91:I91"/>
    <mergeCell ref="B92:C92"/>
    <mergeCell ref="H92:I92"/>
    <mergeCell ref="B93:C93"/>
    <mergeCell ref="H93:I93"/>
    <mergeCell ref="B69:C69"/>
    <mergeCell ref="H69:I69"/>
    <mergeCell ref="B70:C70"/>
    <mergeCell ref="H70:I70"/>
    <mergeCell ref="B71:C71"/>
    <mergeCell ref="H71:I71"/>
    <mergeCell ref="B50:C50"/>
    <mergeCell ref="H50:I50"/>
    <mergeCell ref="B51:C51"/>
    <mergeCell ref="H51:I51"/>
    <mergeCell ref="I53:I67"/>
    <mergeCell ref="B68:C68"/>
    <mergeCell ref="H68:I68"/>
    <mergeCell ref="B30:C30"/>
    <mergeCell ref="H30:I30"/>
    <mergeCell ref="B48:C48"/>
    <mergeCell ref="H48:I48"/>
    <mergeCell ref="B49:C49"/>
    <mergeCell ref="H49:I49"/>
    <mergeCell ref="B27:C27"/>
    <mergeCell ref="H27:I27"/>
    <mergeCell ref="B28:C28"/>
    <mergeCell ref="H28:I28"/>
    <mergeCell ref="B29:C29"/>
    <mergeCell ref="H29:I29"/>
    <mergeCell ref="B8:C8"/>
    <mergeCell ref="H8:I8"/>
    <mergeCell ref="B9:C9"/>
    <mergeCell ref="H9:I9"/>
    <mergeCell ref="I10:I26"/>
    <mergeCell ref="E11:E25"/>
    <mergeCell ref="A1:H1"/>
    <mergeCell ref="B3:C3"/>
    <mergeCell ref="B6:C6"/>
    <mergeCell ref="H6:I6"/>
    <mergeCell ref="B7:C7"/>
    <mergeCell ref="H7:I7"/>
  </mergeCells>
  <phoneticPr fontId="3"/>
  <printOptions horizontalCentered="1"/>
  <pageMargins left="0.78740157480314965" right="0.78740157480314965" top="0.9055118110236221" bottom="0.39370078740157483" header="0" footer="0"/>
  <pageSetup paperSize="9" scale="70" fitToHeight="7" orientation="portrait" copies="2" r:id="rId1"/>
  <headerFooter alignWithMargins="0"/>
  <rowBreaks count="2" manualBreakCount="2">
    <brk id="86" max="8" man="1"/>
    <brk id="17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図書館統計のグラフ20-25</vt:lpstr>
      <vt:lpstr>'図書館統計のグラフ20-25'!Print_Area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0080756B</cp:lastModifiedBy>
  <cp:lastPrinted>2014-06-03T07:00:28Z</cp:lastPrinted>
  <dcterms:created xsi:type="dcterms:W3CDTF">2012-04-05T00:55:45Z</dcterms:created>
  <dcterms:modified xsi:type="dcterms:W3CDTF">2014-06-03T07:07:30Z</dcterms:modified>
</cp:coreProperties>
</file>