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87\中央館\07資料管理係\調査(問合せ含む）・統計\商議員会資料用蔵書冊数調べ\H29\"/>
    </mc:Choice>
  </mc:AlternateContent>
  <bookViews>
    <workbookView xWindow="-15" yWindow="0" windowWidth="15015" windowHeight="12915"/>
  </bookViews>
  <sheets>
    <sheet name="図書館統計のグラフ" sheetId="1" r:id="rId1"/>
  </sheets>
  <calcPr calcId="152511"/>
</workbook>
</file>

<file path=xl/calcChain.xml><?xml version="1.0" encoding="utf-8"?>
<calcChain xmlns="http://schemas.openxmlformats.org/spreadsheetml/2006/main">
  <c r="D180" i="1" l="1"/>
  <c r="E180" i="1"/>
  <c r="F180" i="1"/>
  <c r="H158" i="1"/>
  <c r="H157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F138" i="1"/>
  <c r="E138" i="1"/>
  <c r="D138" i="1"/>
  <c r="F116" i="1"/>
  <c r="E116" i="1"/>
  <c r="D116" i="1"/>
  <c r="F95" i="1"/>
  <c r="E95" i="1"/>
  <c r="D95" i="1"/>
  <c r="H71" i="1"/>
  <c r="H70" i="1"/>
  <c r="H69" i="1"/>
  <c r="G71" i="1"/>
  <c r="F71" i="1"/>
  <c r="E71" i="1"/>
  <c r="D71" i="1"/>
  <c r="G70" i="1"/>
  <c r="F70" i="1"/>
  <c r="E70" i="1"/>
  <c r="D70" i="1"/>
  <c r="G69" i="1"/>
  <c r="F69" i="1"/>
  <c r="E69" i="1"/>
  <c r="D69" i="1"/>
  <c r="G51" i="1"/>
  <c r="F51" i="1"/>
  <c r="E51" i="1"/>
  <c r="D51" i="1"/>
  <c r="G30" i="1"/>
  <c r="G9" i="1"/>
  <c r="H9" i="1"/>
  <c r="F244" i="1" l="1"/>
  <c r="E244" i="1"/>
  <c r="F223" i="1"/>
  <c r="E223" i="1"/>
  <c r="G201" i="1"/>
  <c r="H201" i="1"/>
  <c r="E201" i="1"/>
  <c r="G180" i="1"/>
  <c r="H180" i="1"/>
  <c r="H138" i="1" l="1"/>
  <c r="G138" i="1"/>
  <c r="H116" i="1"/>
  <c r="H159" i="1" s="1"/>
  <c r="G116" i="1"/>
  <c r="H95" i="1"/>
  <c r="G95" i="1"/>
  <c r="H51" i="1"/>
  <c r="H30" i="1"/>
  <c r="G244" i="1" l="1"/>
</calcChain>
</file>

<file path=xl/sharedStrings.xml><?xml version="1.0" encoding="utf-8"?>
<sst xmlns="http://schemas.openxmlformats.org/spreadsheetml/2006/main" count="130" uniqueCount="34">
  <si>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</si>
  <si>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</si>
  <si>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</si>
  <si>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</si>
  <si>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t>和書（冊）</t>
  </si>
  <si>
    <t>洋書（冊）</t>
  </si>
  <si>
    <t>合計（冊）</t>
  </si>
  <si>
    <t>○</t>
  </si>
  <si>
    <t>中央図書館</t>
  </si>
  <si>
    <t>医学部分館</t>
  </si>
  <si>
    <t>その他の部局</t>
  </si>
  <si>
    <t>図　書　受　入　冊　数</t>
    <phoneticPr fontId="3"/>
  </si>
  <si>
    <t>雑　誌　受　入　種　類　数</t>
    <phoneticPr fontId="3"/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</si>
  <si>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</si>
  <si>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</si>
  <si>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</si>
  <si>
    <t>平成25年3月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</si>
  <si>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</si>
  <si>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</si>
  <si>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</si>
  <si>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</si>
  <si>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平成27年3月</t>
    <rPh sb="0" eb="2">
      <t>ヘイセイ</t>
    </rPh>
    <rPh sb="4" eb="5">
      <t>ネン</t>
    </rPh>
    <rPh sb="6" eb="7">
      <t>ガツ</t>
    </rPh>
    <phoneticPr fontId="3"/>
  </si>
  <si>
    <t xml:space="preserve">年による大きな変動は，所属換の多寡による。
</t>
    <rPh sb="0" eb="1">
      <t>トシ</t>
    </rPh>
    <rPh sb="4" eb="5">
      <t>オオ</t>
    </rPh>
    <phoneticPr fontId="3"/>
  </si>
  <si>
    <t>平成27年度</t>
    <rPh sb="0" eb="2">
      <t>ヘイセイ</t>
    </rPh>
    <rPh sb="4" eb="6">
      <t>ネンド</t>
    </rPh>
    <phoneticPr fontId="3"/>
  </si>
  <si>
    <t>医学部分館（鶴舞）と同保健学図書室（大幸）のデータを医学部分館としている。</t>
    <rPh sb="14" eb="16">
      <t>トショ</t>
    </rPh>
    <phoneticPr fontId="3"/>
  </si>
  <si>
    <t>平成28年度</t>
    <rPh sb="0" eb="2">
      <t>ヘイセイ</t>
    </rPh>
    <rPh sb="4" eb="6">
      <t>ネンド</t>
    </rPh>
    <phoneticPr fontId="3"/>
  </si>
  <si>
    <t>平成28年3月</t>
    <phoneticPr fontId="3"/>
  </si>
  <si>
    <t>平成29年3月</t>
    <rPh sb="0" eb="2">
      <t>ヘイセイ</t>
    </rPh>
    <rPh sb="4" eb="5">
      <t>ネン</t>
    </rPh>
    <rPh sb="6" eb="7">
      <t>ガツ</t>
    </rPh>
    <phoneticPr fontId="3"/>
  </si>
  <si>
    <t>平成28年3月</t>
    <phoneticPr fontId="3"/>
  </si>
  <si>
    <t>ジェンダー・リサーチ・ライブラリの寄贈手続き中のものを含む。</t>
    <rPh sb="17" eb="19">
      <t>キゾウ</t>
    </rPh>
    <rPh sb="19" eb="21">
      <t>テツヅ</t>
    </rPh>
    <rPh sb="22" eb="23">
      <t>チュウ</t>
    </rPh>
    <rPh sb="27" eb="28">
      <t>フク</t>
    </rPh>
    <phoneticPr fontId="3"/>
  </si>
  <si>
    <t>平成27年度</t>
    <phoneticPr fontId="3"/>
  </si>
  <si>
    <t>除却等による減は含んでいない。部局間の所属換（増）を含む。</t>
    <rPh sb="0" eb="2">
      <t>ジョキャク</t>
    </rPh>
    <rPh sb="2" eb="3">
      <t>トウ</t>
    </rPh>
    <rPh sb="6" eb="7">
      <t>ゲン</t>
    </rPh>
    <rPh sb="8" eb="9">
      <t>フク</t>
    </rPh>
    <rPh sb="15" eb="17">
      <t>ブキョク</t>
    </rPh>
    <rPh sb="17" eb="18">
      <t>カン</t>
    </rPh>
    <rPh sb="19" eb="21">
      <t>ショゾク</t>
    </rPh>
    <rPh sb="21" eb="22">
      <t>カ</t>
    </rPh>
    <rPh sb="23" eb="24">
      <t>ゾウ</t>
    </rPh>
    <rPh sb="26" eb="27">
      <t>フク</t>
    </rPh>
    <phoneticPr fontId="3"/>
  </si>
  <si>
    <t>医学部分館（鶴舞）と同保健学図書室（大幸）のデータを医学部分館としている。部局間の所属換（増）を含む。</t>
    <rPh sb="14" eb="16">
      <t>トショ</t>
    </rPh>
    <phoneticPr fontId="3"/>
  </si>
  <si>
    <t>部局間の所属換（増）を含む。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</si>
</sst>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176" fontId="0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76" fontId="0" fillId="0" borderId="4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7" fillId="0" borderId="0" xfId="0" applyFont="1" applyFill="1"/>
    <xf numFmtId="0" fontId="0" fillId="0" borderId="4" xfId="0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center" wrapText="1"/>
    </xf>
    <xf numFmtId="176" fontId="0" fillId="0" borderId="4" xfId="0" applyNumberFormat="1" applyFont="1" applyFill="1" applyBorder="1"/>
    <xf numFmtId="176" fontId="0" fillId="0" borderId="4" xfId="0" applyNumberFormat="1" applyFont="1" applyFill="1" applyBorder="1" applyAlignment="1">
      <alignment wrapText="1"/>
    </xf>
    <xf numFmtId="176" fontId="0" fillId="0" borderId="4" xfId="0" applyNumberFormat="1" applyFont="1" applyFill="1" applyBorder="1" applyAlignment="1">
      <alignment horizontal="right" wrapText="1"/>
    </xf>
    <xf numFmtId="176" fontId="0" fillId="0" borderId="4" xfId="0" applyNumberFormat="1" applyFont="1" applyFill="1" applyBorder="1" applyAlignment="1"/>
    <xf numFmtId="0" fontId="5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176" fontId="0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wrapText="1"/>
    </xf>
    <xf numFmtId="176" fontId="1" fillId="0" borderId="4" xfId="0" applyNumberFormat="1" applyFont="1" applyFill="1" applyBorder="1" applyAlignment="1">
      <alignment horizontal="center" wrapText="1"/>
    </xf>
    <xf numFmtId="176" fontId="0" fillId="0" borderId="4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Border="1" applyAlignment="1"/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86802422705221E-2"/>
          <c:y val="0.16236191615601245"/>
          <c:w val="0.89861596032253521"/>
          <c:h val="0.7232485356040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図書館統計のグラフ!$B$178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図書館統計のグラフ!$D$177:$H$177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図書館統計のグラフ!$D$178:$H$178</c:f>
              <c:numCache>
                <c:formatCode>#,##0_ ;[Red]\-#,##0\ </c:formatCode>
                <c:ptCount val="5"/>
                <c:pt idx="0">
                  <c:v>6380</c:v>
                </c:pt>
                <c:pt idx="1">
                  <c:v>6205</c:v>
                </c:pt>
                <c:pt idx="2">
                  <c:v>6068</c:v>
                </c:pt>
                <c:pt idx="3">
                  <c:v>5990</c:v>
                </c:pt>
                <c:pt idx="4">
                  <c:v>5692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B-426C-9F94-AE3B9BD8385E}"/>
            </c:ext>
          </c:extLst>
        </c:ser>
        <c:ser>
          <c:idx val="1"/>
          <c:order val="1"/>
          <c:tx>
            <c:strRef>
              <c:f>図書館統計のグラフ!$B$179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図書館統計のグラフ!$D$177:$H$177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図書館統計のグラフ!$D$179:$H$179</c:f>
              <c:numCache>
                <c:formatCode>#,##0_ ;[Red]\-#,##0\ </c:formatCode>
                <c:ptCount val="5"/>
                <c:pt idx="0">
                  <c:v>2660</c:v>
                </c:pt>
                <c:pt idx="1">
                  <c:v>2506</c:v>
                </c:pt>
                <c:pt idx="2">
                  <c:v>2284</c:v>
                </c:pt>
                <c:pt idx="3">
                  <c:v>2126</c:v>
                </c:pt>
                <c:pt idx="4">
                  <c:v>1965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B-426C-9F94-AE3B9BD8385E}"/>
            </c:ext>
          </c:extLst>
        </c:ser>
        <c:ser>
          <c:idx val="2"/>
          <c:order val="2"/>
          <c:tx>
            <c:strRef>
              <c:f>図書館統計のグラフ!$B$180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図書館統計のグラフ!$D$177:$H$177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図書館統計のグラフ!$D$180:$H$180</c:f>
              <c:numCache>
                <c:formatCode>#,##0_ ;[Red]\-#,##0\ </c:formatCode>
                <c:ptCount val="5"/>
                <c:pt idx="0">
                  <c:v>9040</c:v>
                </c:pt>
                <c:pt idx="1">
                  <c:v>8711</c:v>
                </c:pt>
                <c:pt idx="2">
                  <c:v>8352</c:v>
                </c:pt>
                <c:pt idx="3">
                  <c:v>8116</c:v>
                </c:pt>
                <c:pt idx="4">
                  <c:v>7657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7B-426C-9F94-AE3B9BD8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76176"/>
        <c:axId val="215299664"/>
      </c:barChart>
      <c:catAx>
        <c:axId val="22097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29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29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976176"/>
        <c:crosses val="autoZero"/>
        <c:crossBetween val="between"/>
        <c:majorUnit val="2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19"/>
          <c:y val="4.4280522588003392E-2"/>
          <c:w val="0.47690249030236997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90893055603857E-2"/>
          <c:y val="0.15925983528586277"/>
          <c:w val="0.90408792217317935"/>
          <c:h val="0.737039702834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図書館統計のグラフ!$B$199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図書館統計のグラフ!$D$198:$H$198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図書館統計のグラフ!$D$199:$H$199</c:f>
              <c:numCache>
                <c:formatCode>#,##0_ ;[Red]\-#,##0\ </c:formatCode>
                <c:ptCount val="5"/>
                <c:pt idx="0">
                  <c:v>1534</c:v>
                </c:pt>
                <c:pt idx="1">
                  <c:v>1573</c:v>
                </c:pt>
                <c:pt idx="2">
                  <c:v>1500</c:v>
                </c:pt>
                <c:pt idx="3">
                  <c:v>1494</c:v>
                </c:pt>
                <c:pt idx="4">
                  <c:v>1456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4A-4620-AA42-E9F12528A34B}"/>
            </c:ext>
          </c:extLst>
        </c:ser>
        <c:ser>
          <c:idx val="1"/>
          <c:order val="1"/>
          <c:tx>
            <c:strRef>
              <c:f>図書館統計のグラフ!$B$200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図書館統計のグラフ!$D$198:$H$198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図書館統計のグラフ!$D$200:$H$200</c:f>
              <c:numCache>
                <c:formatCode>#,##0_ ;[Red]\-#,##0\ </c:formatCode>
                <c:ptCount val="5"/>
                <c:pt idx="0">
                  <c:v>380</c:v>
                </c:pt>
                <c:pt idx="1">
                  <c:v>311</c:v>
                </c:pt>
                <c:pt idx="2">
                  <c:v>314</c:v>
                </c:pt>
                <c:pt idx="3">
                  <c:v>293</c:v>
                </c:pt>
                <c:pt idx="4">
                  <c:v>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4A-4620-AA42-E9F12528A34B}"/>
            </c:ext>
          </c:extLst>
        </c:ser>
        <c:ser>
          <c:idx val="2"/>
          <c:order val="2"/>
          <c:tx>
            <c:strRef>
              <c:f>図書館統計のグラフ!$B$201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図書館統計のグラフ!$D$198:$H$198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図書館統計のグラフ!$D$201:$H$201</c:f>
              <c:numCache>
                <c:formatCode>#,##0_ ;[Red]\-#,##0\ </c:formatCode>
                <c:ptCount val="5"/>
                <c:pt idx="0">
                  <c:v>1914</c:v>
                </c:pt>
                <c:pt idx="1">
                  <c:v>1884</c:v>
                </c:pt>
                <c:pt idx="2">
                  <c:v>1814</c:v>
                </c:pt>
                <c:pt idx="3">
                  <c:v>1787</c:v>
                </c:pt>
                <c:pt idx="4">
                  <c:v>1737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4A-4620-AA42-E9F12528A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86640"/>
        <c:axId val="257887200"/>
      </c:barChart>
      <c:catAx>
        <c:axId val="25788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8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8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22E-2"/>
              <c:y val="3.7037170996712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886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6997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17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2170916007772E-2"/>
          <c:y val="0.15555611818619158"/>
          <c:w val="0.902180379153673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図書館統計のグラフ!$B$221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図書館統計のグラフ!$D$220:$H$220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図書館統計のグラフ!$D$221:$H$221</c:f>
              <c:numCache>
                <c:formatCode>#,##0_ ;[Red]\-#,##0\ </c:formatCode>
                <c:ptCount val="5"/>
                <c:pt idx="0">
                  <c:v>770</c:v>
                </c:pt>
                <c:pt idx="1">
                  <c:v>762</c:v>
                </c:pt>
                <c:pt idx="2">
                  <c:v>704</c:v>
                </c:pt>
                <c:pt idx="3">
                  <c:v>709</c:v>
                </c:pt>
                <c:pt idx="4">
                  <c:v>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A-4B27-99A5-702D42062BD1}"/>
            </c:ext>
          </c:extLst>
        </c:ser>
        <c:ser>
          <c:idx val="1"/>
          <c:order val="1"/>
          <c:tx>
            <c:strRef>
              <c:f>図書館統計のグラフ!$B$222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図書館統計のグラフ!$D$220:$H$220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図書館統計のグラフ!$D$222:$H$222</c:f>
              <c:numCache>
                <c:formatCode>#,##0_ ;[Red]\-#,##0\ </c:formatCode>
                <c:ptCount val="5"/>
                <c:pt idx="0">
                  <c:v>543</c:v>
                </c:pt>
                <c:pt idx="1">
                  <c:v>523</c:v>
                </c:pt>
                <c:pt idx="2">
                  <c:v>492</c:v>
                </c:pt>
                <c:pt idx="3">
                  <c:v>481</c:v>
                </c:pt>
                <c:pt idx="4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CA-4B27-99A5-702D42062BD1}"/>
            </c:ext>
          </c:extLst>
        </c:ser>
        <c:ser>
          <c:idx val="2"/>
          <c:order val="2"/>
          <c:tx>
            <c:strRef>
              <c:f>図書館統計のグラフ!$B$223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図書館統計のグラフ!$D$220:$H$220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図書館統計のグラフ!$D$223:$H$223</c:f>
              <c:numCache>
                <c:formatCode>#,##0_ ;[Red]\-#,##0\ </c:formatCode>
                <c:ptCount val="5"/>
                <c:pt idx="0">
                  <c:v>1313</c:v>
                </c:pt>
                <c:pt idx="1">
                  <c:v>1285</c:v>
                </c:pt>
                <c:pt idx="2">
                  <c:v>1196</c:v>
                </c:pt>
                <c:pt idx="3">
                  <c:v>1190</c:v>
                </c:pt>
                <c:pt idx="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CA-4B27-99A5-702D42062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91120"/>
        <c:axId val="258375520"/>
      </c:barChart>
      <c:catAx>
        <c:axId val="25789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3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37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94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891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63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29934138328137E-2"/>
          <c:y val="0.17301067293379807"/>
          <c:w val="0.90346327693697837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図書館統計のグラフ!$B$242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図書館統計のグラフ!$D$241:$H$241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図書館統計のグラフ!$D$242:$H$242</c:f>
              <c:numCache>
                <c:formatCode>#,##0_ ;[Red]\-#,##0\ </c:formatCode>
                <c:ptCount val="5"/>
                <c:pt idx="0">
                  <c:v>4076</c:v>
                </c:pt>
                <c:pt idx="1">
                  <c:v>3870</c:v>
                </c:pt>
                <c:pt idx="2">
                  <c:v>3864</c:v>
                </c:pt>
                <c:pt idx="3">
                  <c:v>3787</c:v>
                </c:pt>
                <c:pt idx="4">
                  <c:v>3574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1-4FB5-89A8-63E0D0AEBD00}"/>
            </c:ext>
          </c:extLst>
        </c:ser>
        <c:ser>
          <c:idx val="1"/>
          <c:order val="1"/>
          <c:tx>
            <c:strRef>
              <c:f>図書館統計のグラフ!$B$243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図書館統計のグラフ!$D$241:$H$241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図書館統計のグラフ!$D$243:$H$243</c:f>
              <c:numCache>
                <c:formatCode>#,##0_ ;[Red]\-#,##0\ </c:formatCode>
                <c:ptCount val="5"/>
                <c:pt idx="0">
                  <c:v>1737</c:v>
                </c:pt>
                <c:pt idx="1">
                  <c:v>1672</c:v>
                </c:pt>
                <c:pt idx="2">
                  <c:v>1478</c:v>
                </c:pt>
                <c:pt idx="3">
                  <c:v>1352</c:v>
                </c:pt>
                <c:pt idx="4">
                  <c:v>1216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1-4FB5-89A8-63E0D0AEBD00}"/>
            </c:ext>
          </c:extLst>
        </c:ser>
        <c:ser>
          <c:idx val="2"/>
          <c:order val="2"/>
          <c:tx>
            <c:strRef>
              <c:f>図書館統計のグラフ!$B$244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図書館統計のグラフ!$D$241:$H$241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図書館統計のグラフ!$D$244:$H$244</c:f>
              <c:numCache>
                <c:formatCode>#,##0_ ;[Red]\-#,##0\ </c:formatCode>
                <c:ptCount val="5"/>
                <c:pt idx="0">
                  <c:v>5813</c:v>
                </c:pt>
                <c:pt idx="1">
                  <c:v>5542</c:v>
                </c:pt>
                <c:pt idx="2">
                  <c:v>5342</c:v>
                </c:pt>
                <c:pt idx="3">
                  <c:v>5139</c:v>
                </c:pt>
                <c:pt idx="4">
                  <c:v>4790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F1-4FB5-89A8-63E0D0AE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79440"/>
        <c:axId val="258380000"/>
      </c:barChart>
      <c:catAx>
        <c:axId val="25837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3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3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3794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27"/>
          <c:y val="4.4982774962787533E-2"/>
          <c:w val="0.44081691222485203"/>
          <c:h val="8.6505336466899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58-43AF-AADD-B7573DEA419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382800"/>
        <c:axId val="257965904"/>
        <c:axId val="0"/>
      </c:bar3DChart>
      <c:catAx>
        <c:axId val="25838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65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79659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382800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36-4697-85F3-CB75B4F4F13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968144"/>
        <c:axId val="257968704"/>
        <c:axId val="0"/>
      </c:bar3DChart>
      <c:catAx>
        <c:axId val="25796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68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796870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681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5-48CA-84C2-1D25EC806C7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55-48CA-84C2-1D25EC806C7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971504"/>
        <c:axId val="257972064"/>
        <c:axId val="0"/>
      </c:bar3DChart>
      <c:catAx>
        <c:axId val="25797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7150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13957675982E-2"/>
          <c:y val="0.14923636831613257"/>
          <c:w val="0.91440278055126645"/>
          <c:h val="0.7578973338039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図書館統計のグラフ!$B$7:$C$7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図書館統計のグラフ!$D$6:$I$6</c15:sqref>
                  </c15:fullRef>
                </c:ext>
              </c:extLst>
              <c:f>図書館統計のグラフ!$D$6:$H$6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図書館統計のグラフ!$D$7:$I$7</c15:sqref>
                  </c15:fullRef>
                </c:ext>
              </c:extLst>
              <c:f>図書館統計のグラフ!$D$7:$H$7</c:f>
              <c:numCache>
                <c:formatCode>#,##0_ ;[Red]\-#,##0\ </c:formatCode>
                <c:ptCount val="5"/>
                <c:pt idx="0">
                  <c:v>1687035</c:v>
                </c:pt>
                <c:pt idx="1">
                  <c:v>1711903</c:v>
                </c:pt>
                <c:pt idx="2">
                  <c:v>1744664</c:v>
                </c:pt>
                <c:pt idx="3">
                  <c:v>1762233</c:v>
                </c:pt>
                <c:pt idx="4">
                  <c:v>1783958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4-493B-8A65-9C300041A0DD}"/>
            </c:ext>
          </c:extLst>
        </c:ser>
        <c:ser>
          <c:idx val="1"/>
          <c:order val="1"/>
          <c:tx>
            <c:strRef>
              <c:f>図書館統計のグラフ!$B$8:$C$8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図書館統計のグラフ!$D$6:$I$6</c15:sqref>
                  </c15:fullRef>
                </c:ext>
              </c:extLst>
              <c:f>図書館統計のグラフ!$D$6:$H$6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図書館統計のグラフ!$D$8:$I$8</c15:sqref>
                  </c15:fullRef>
                </c:ext>
              </c:extLst>
              <c:f>図書館統計のグラフ!$D$8:$H$8</c:f>
              <c:numCache>
                <c:formatCode>#,##0_ ;[Red]\-#,##0\ </c:formatCode>
                <c:ptCount val="5"/>
                <c:pt idx="0">
                  <c:v>1508397</c:v>
                </c:pt>
                <c:pt idx="1">
                  <c:v>1519288</c:v>
                </c:pt>
                <c:pt idx="2">
                  <c:v>1527524</c:v>
                </c:pt>
                <c:pt idx="3">
                  <c:v>1534161</c:v>
                </c:pt>
                <c:pt idx="4">
                  <c:v>1544231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4-493B-8A65-9C300041A0DD}"/>
            </c:ext>
          </c:extLst>
        </c:ser>
        <c:ser>
          <c:idx val="2"/>
          <c:order val="2"/>
          <c:tx>
            <c:strRef>
              <c:f>図書館統計のグラフ!$B$9:$C$9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図書館統計のグラフ!$D$6:$I$6</c15:sqref>
                  </c15:fullRef>
                </c:ext>
              </c:extLst>
              <c:f>図書館統計のグラフ!$D$6:$H$6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図書館統計のグラフ!$D$9:$I$9</c15:sqref>
                  </c15:fullRef>
                </c:ext>
              </c:extLst>
              <c:f>図書館統計のグラフ!$D$9:$H$9</c:f>
              <c:numCache>
                <c:formatCode>#,##0_ ;[Red]\-#,##0\ </c:formatCode>
                <c:ptCount val="5"/>
                <c:pt idx="0">
                  <c:v>3195432</c:v>
                </c:pt>
                <c:pt idx="1">
                  <c:v>3231191</c:v>
                </c:pt>
                <c:pt idx="2">
                  <c:v>3272188</c:v>
                </c:pt>
                <c:pt idx="3">
                  <c:v>3296394</c:v>
                </c:pt>
                <c:pt idx="4">
                  <c:v>3328189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E4-493B-8A65-9C300041A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75424"/>
        <c:axId val="257975984"/>
      </c:barChart>
      <c:catAx>
        <c:axId val="257975424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7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7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754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2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36E-2"/>
          <c:w val="0.28260888314214544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116" t="0.98425196850393659" header="0.51181102362204722" footer="0.51181102362204722"/>
    <c:pageSetup paperSize="9" orientation="portrait" horizontalDpi="3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図書館統計のグラフ!$B$28:$C$28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図書館統計のグラフ!$D$27:$I$27</c15:sqref>
                  </c15:fullRef>
                </c:ext>
              </c:extLst>
              <c:f>図書館統計のグラフ!$D$27:$H$27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図書館統計のグラフ!$D$28:$I$28</c15:sqref>
                  </c15:fullRef>
                </c:ext>
              </c:extLst>
              <c:f>図書館統計のグラフ!$D$28:$H$28</c:f>
              <c:numCache>
                <c:formatCode>#,##0_ ;[Red]\-#,##0\ </c:formatCode>
                <c:ptCount val="5"/>
                <c:pt idx="0">
                  <c:v>676743</c:v>
                </c:pt>
                <c:pt idx="1">
                  <c:v>680129</c:v>
                </c:pt>
                <c:pt idx="2">
                  <c:v>688770</c:v>
                </c:pt>
                <c:pt idx="3">
                  <c:v>694864</c:v>
                </c:pt>
                <c:pt idx="4">
                  <c:v>701159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1-4FA4-94D8-8EB48CC4F6DE}"/>
            </c:ext>
          </c:extLst>
        </c:ser>
        <c:ser>
          <c:idx val="1"/>
          <c:order val="1"/>
          <c:tx>
            <c:strRef>
              <c:f>図書館統計のグラフ!$B$29:$C$29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図書館統計のグラフ!$D$27:$I$27</c15:sqref>
                  </c15:fullRef>
                </c:ext>
              </c:extLst>
              <c:f>図書館統計のグラフ!$D$27:$H$27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図書館統計のグラフ!$D$29:$I$29</c15:sqref>
                  </c15:fullRef>
                </c:ext>
              </c:extLst>
              <c:f>図書館統計のグラフ!$D$29:$H$29</c:f>
              <c:numCache>
                <c:formatCode>#,##0_ ;[Red]\-#,##0\ </c:formatCode>
                <c:ptCount val="5"/>
                <c:pt idx="0">
                  <c:v>539951</c:v>
                </c:pt>
                <c:pt idx="1">
                  <c:v>540550</c:v>
                </c:pt>
                <c:pt idx="2">
                  <c:v>542271</c:v>
                </c:pt>
                <c:pt idx="3">
                  <c:v>544789</c:v>
                </c:pt>
                <c:pt idx="4">
                  <c:v>543914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41-4FA4-94D8-8EB48CC4F6DE}"/>
            </c:ext>
          </c:extLst>
        </c:ser>
        <c:ser>
          <c:idx val="2"/>
          <c:order val="2"/>
          <c:tx>
            <c:strRef>
              <c:f>図書館統計のグラフ!$B$30:$C$30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図書館統計のグラフ!$D$27:$I$27</c15:sqref>
                  </c15:fullRef>
                </c:ext>
              </c:extLst>
              <c:f>図書館統計のグラフ!$D$27:$H$27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図書館統計のグラフ!$D$30:$I$30</c15:sqref>
                  </c15:fullRef>
                </c:ext>
              </c:extLst>
              <c:f>図書館統計のグラフ!$D$30:$H$30</c:f>
              <c:numCache>
                <c:formatCode>#,##0_ ;[Red]\-#,##0\ </c:formatCode>
                <c:ptCount val="5"/>
                <c:pt idx="0">
                  <c:v>1216694</c:v>
                </c:pt>
                <c:pt idx="1">
                  <c:v>1220679</c:v>
                </c:pt>
                <c:pt idx="2">
                  <c:v>1231041</c:v>
                </c:pt>
                <c:pt idx="3">
                  <c:v>1239653</c:v>
                </c:pt>
                <c:pt idx="4">
                  <c:v>1245073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1-4FA4-94D8-8EB48CC4F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79904"/>
        <c:axId val="257980464"/>
      </c:barChart>
      <c:catAx>
        <c:axId val="25797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8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8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979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84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72"/>
          <c:y val="4.6762589928057596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1"/>
          <c:y val="3.66301676617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89070698439739E-2"/>
          <c:y val="0.16483575447771606"/>
          <c:w val="0.90848983357695834"/>
          <c:h val="0.7326033532342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図書館統計のグラフ!$B$49:$C$49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図書館統計のグラフ!$D$48:$I$48</c15:sqref>
                  </c15:fullRef>
                </c:ext>
              </c:extLst>
              <c:f>図書館統計のグラフ!$D$48:$H$48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図書館統計のグラフ!$D$49:$I$49</c15:sqref>
                  </c15:fullRef>
                </c:ext>
              </c:extLst>
              <c:f>図書館統計のグラフ!$D$49:$H$49</c:f>
              <c:numCache>
                <c:formatCode>#,##0_ ;[Red]\-#,##0\ </c:formatCode>
                <c:ptCount val="5"/>
                <c:pt idx="0">
                  <c:v>105733</c:v>
                </c:pt>
                <c:pt idx="1">
                  <c:v>108807</c:v>
                </c:pt>
                <c:pt idx="2">
                  <c:v>111223</c:v>
                </c:pt>
                <c:pt idx="3">
                  <c:v>113028</c:v>
                </c:pt>
                <c:pt idx="4">
                  <c:v>115699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7E-40BB-9100-33D72E2C45D9}"/>
            </c:ext>
          </c:extLst>
        </c:ser>
        <c:ser>
          <c:idx val="1"/>
          <c:order val="1"/>
          <c:tx>
            <c:strRef>
              <c:f>図書館統計のグラフ!$B$50:$C$50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図書館統計のグラフ!$D$48:$I$48</c15:sqref>
                  </c15:fullRef>
                </c:ext>
              </c:extLst>
              <c:f>図書館統計のグラフ!$D$48:$H$48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図書館統計のグラフ!$D$50:$I$50</c15:sqref>
                  </c15:fullRef>
                </c:ext>
              </c:extLst>
              <c:f>図書館統計のグラフ!$D$50:$H$50</c:f>
              <c:numCache>
                <c:formatCode>#,##0_ ;[Red]\-#,##0\ </c:formatCode>
                <c:ptCount val="5"/>
                <c:pt idx="0">
                  <c:v>94943</c:v>
                </c:pt>
                <c:pt idx="1">
                  <c:v>95254</c:v>
                </c:pt>
                <c:pt idx="2">
                  <c:v>91923</c:v>
                </c:pt>
                <c:pt idx="3">
                  <c:v>91748</c:v>
                </c:pt>
                <c:pt idx="4">
                  <c:v>92203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7E-40BB-9100-33D72E2C45D9}"/>
            </c:ext>
          </c:extLst>
        </c:ser>
        <c:ser>
          <c:idx val="2"/>
          <c:order val="2"/>
          <c:tx>
            <c:strRef>
              <c:f>図書館統計のグラフ!$B$51:$C$51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図書館統計のグラフ!$D$48:$I$48</c15:sqref>
                  </c15:fullRef>
                </c:ext>
              </c:extLst>
              <c:f>図書館統計のグラフ!$D$48:$H$48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図書館統計のグラフ!$D$51:$I$51</c15:sqref>
                  </c15:fullRef>
                </c:ext>
              </c:extLst>
              <c:f>図書館統計のグラフ!$D$51:$H$51</c:f>
              <c:numCache>
                <c:formatCode>#,##0_ ;[Red]\-#,##0\ </c:formatCode>
                <c:ptCount val="5"/>
                <c:pt idx="0">
                  <c:v>200676</c:v>
                </c:pt>
                <c:pt idx="1">
                  <c:v>204061</c:v>
                </c:pt>
                <c:pt idx="2">
                  <c:v>203146</c:v>
                </c:pt>
                <c:pt idx="3">
                  <c:v>204776</c:v>
                </c:pt>
                <c:pt idx="4">
                  <c:v>207902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7E-40BB-9100-33D72E2C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29664"/>
        <c:axId val="258630224"/>
      </c:barChart>
      <c:catAx>
        <c:axId val="25862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3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3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29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8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96"/>
          <c:y val="4.3956201194057624E-2"/>
          <c:w val="0.3152176004277773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0773405698778864"/>
          <c:h val="0.75971862528749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図書館統計のグラフ!$B$69:$C$69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図書館統計のグラフ!$D$68:$I$68</c15:sqref>
                  </c15:fullRef>
                </c:ext>
              </c:extLst>
              <c:f>図書館統計のグラフ!$D$68:$H$68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図書館統計のグラフ!$D$69:$I$69</c15:sqref>
                  </c15:fullRef>
                </c:ext>
              </c:extLst>
              <c:f>図書館統計のグラフ!$D$69:$H$69</c:f>
              <c:numCache>
                <c:formatCode>#,##0_ ;[Red]\-#,##0\ </c:formatCode>
                <c:ptCount val="5"/>
                <c:pt idx="0">
                  <c:v>904559</c:v>
                </c:pt>
                <c:pt idx="1">
                  <c:v>922967</c:v>
                </c:pt>
                <c:pt idx="2">
                  <c:v>944671</c:v>
                </c:pt>
                <c:pt idx="3">
                  <c:v>954341</c:v>
                </c:pt>
                <c:pt idx="4">
                  <c:v>967100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0-4F73-84DF-4880801FD389}"/>
            </c:ext>
          </c:extLst>
        </c:ser>
        <c:ser>
          <c:idx val="1"/>
          <c:order val="1"/>
          <c:tx>
            <c:strRef>
              <c:f>図書館統計のグラフ!$B$70:$C$70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図書館統計のグラフ!$D$68:$I$68</c15:sqref>
                  </c15:fullRef>
                </c:ext>
              </c:extLst>
              <c:f>図書館統計のグラフ!$D$68:$H$68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図書館統計のグラフ!$D$70:$I$70</c15:sqref>
                  </c15:fullRef>
                </c:ext>
              </c:extLst>
              <c:f>図書館統計のグラフ!$D$70:$H$70</c:f>
              <c:numCache>
                <c:formatCode>#,##0_ ;[Red]\-#,##0\ </c:formatCode>
                <c:ptCount val="5"/>
                <c:pt idx="0">
                  <c:v>873503</c:v>
                </c:pt>
                <c:pt idx="1">
                  <c:v>883484</c:v>
                </c:pt>
                <c:pt idx="2">
                  <c:v>893330</c:v>
                </c:pt>
                <c:pt idx="3">
                  <c:v>897624</c:v>
                </c:pt>
                <c:pt idx="4">
                  <c:v>908114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30-4F73-84DF-4880801FD389}"/>
            </c:ext>
          </c:extLst>
        </c:ser>
        <c:ser>
          <c:idx val="2"/>
          <c:order val="2"/>
          <c:tx>
            <c:strRef>
              <c:f>図書館統計のグラフ!$B$71:$C$71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図書館統計のグラフ!$D$68:$I$68</c15:sqref>
                  </c15:fullRef>
                </c:ext>
              </c:extLst>
              <c:f>図書館統計のグラフ!$D$68:$H$68</c:f>
              <c:strCache>
                <c:ptCount val="5"/>
                <c:pt idx="0">
                  <c:v>平成25年3月</c:v>
                </c:pt>
                <c:pt idx="1">
                  <c:v>平成26年3月</c:v>
                </c:pt>
                <c:pt idx="2">
                  <c:v>平成27年3月</c:v>
                </c:pt>
                <c:pt idx="3">
                  <c:v>平成28年3月</c:v>
                </c:pt>
                <c:pt idx="4">
                  <c:v>平成29年3月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図書館統計のグラフ!$D$71:$I$71</c15:sqref>
                  </c15:fullRef>
                </c:ext>
              </c:extLst>
              <c:f>図書館統計のグラフ!$D$71:$H$71</c:f>
              <c:numCache>
                <c:formatCode>#,##0_ ;[Red]\-#,##0\ </c:formatCode>
                <c:ptCount val="5"/>
                <c:pt idx="0">
                  <c:v>1778062</c:v>
                </c:pt>
                <c:pt idx="1">
                  <c:v>1806451</c:v>
                </c:pt>
                <c:pt idx="2">
                  <c:v>1838001</c:v>
                </c:pt>
                <c:pt idx="3">
                  <c:v>1851965</c:v>
                </c:pt>
                <c:pt idx="4">
                  <c:v>1875214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30-4F73-84DF-4880801F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34144"/>
        <c:axId val="258634704"/>
      </c:barChart>
      <c:catAx>
        <c:axId val="25863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3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3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34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27E-2"/>
                <c:y val="2.120145000802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27"/>
          <c:h val="6.00707750227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629469668969243E-2"/>
          <c:y val="0.14331210191082813"/>
          <c:w val="0.89063198961451684"/>
          <c:h val="0.767515923566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図書館統計のグラフ!$B$114:$C$114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図書館統計のグラフ!$D$113:$I$113</c15:sqref>
                  </c15:fullRef>
                </c:ext>
              </c:extLst>
              <c:f>図書館統計のグラフ!$D$113:$H$113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図書館統計のグラフ!$D$114:$I$114</c15:sqref>
                  </c15:fullRef>
                </c:ext>
              </c:extLst>
              <c:f>図書館統計のグラフ!$D$114:$H$114</c:f>
              <c:numCache>
                <c:formatCode>#,##0_ ;[Red]\-#,##0\ </c:formatCode>
                <c:ptCount val="5"/>
                <c:pt idx="0">
                  <c:v>12008</c:v>
                </c:pt>
                <c:pt idx="1">
                  <c:v>12527</c:v>
                </c:pt>
                <c:pt idx="2">
                  <c:v>10374</c:v>
                </c:pt>
                <c:pt idx="3">
                  <c:v>11719</c:v>
                </c:pt>
                <c:pt idx="4">
                  <c:v>11177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14-4923-955C-2AA0E6AF9A9A}"/>
            </c:ext>
          </c:extLst>
        </c:ser>
        <c:ser>
          <c:idx val="1"/>
          <c:order val="1"/>
          <c:tx>
            <c:strRef>
              <c:f>図書館統計のグラフ!$B$115:$C$115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図書館統計のグラフ!$D$113:$I$113</c15:sqref>
                  </c15:fullRef>
                </c:ext>
              </c:extLst>
              <c:f>図書館統計のグラフ!$D$113:$H$113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図書館統計のグラフ!$D$115:$I$115</c15:sqref>
                  </c15:fullRef>
                </c:ext>
              </c:extLst>
              <c:f>図書館統計のグラフ!$D$115:$H$115</c:f>
              <c:numCache>
                <c:formatCode>#,##0_ ;[Red]\-#,##0\ </c:formatCode>
                <c:ptCount val="5"/>
                <c:pt idx="0">
                  <c:v>9822</c:v>
                </c:pt>
                <c:pt idx="1">
                  <c:v>3499</c:v>
                </c:pt>
                <c:pt idx="2">
                  <c:v>2762</c:v>
                </c:pt>
                <c:pt idx="3">
                  <c:v>3532</c:v>
                </c:pt>
                <c:pt idx="4">
                  <c:v>4774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14-4923-955C-2AA0E6AF9A9A}"/>
            </c:ext>
          </c:extLst>
        </c:ser>
        <c:ser>
          <c:idx val="2"/>
          <c:order val="2"/>
          <c:tx>
            <c:strRef>
              <c:f>図書館統計のグラフ!$B$116:$C$116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図書館統計のグラフ!$D$113:$I$113</c15:sqref>
                  </c15:fullRef>
                </c:ext>
              </c:extLst>
              <c:f>図書館統計のグラフ!$D$113:$H$113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図書館統計のグラフ!$D$116:$I$116</c15:sqref>
                  </c15:fullRef>
                </c:ext>
              </c:extLst>
              <c:f>図書館統計のグラフ!$D$116:$H$116</c:f>
              <c:numCache>
                <c:formatCode>#,##0_ ;[Red]\-#,##0\ </c:formatCode>
                <c:ptCount val="5"/>
                <c:pt idx="0">
                  <c:v>21830</c:v>
                </c:pt>
                <c:pt idx="1">
                  <c:v>16026</c:v>
                </c:pt>
                <c:pt idx="2">
                  <c:v>13136</c:v>
                </c:pt>
                <c:pt idx="3">
                  <c:v>15251</c:v>
                </c:pt>
                <c:pt idx="4">
                  <c:v>15951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14-4923-955C-2AA0E6AF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38064"/>
        <c:axId val="258638624"/>
      </c:barChart>
      <c:catAx>
        <c:axId val="25863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3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0271772482016155E-2"/>
              <c:y val="2.2292993630573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380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93"/>
          <c:y val="3.5031847133757996E-2"/>
          <c:w val="0.2866849728028496"/>
          <c:h val="7.0063694267515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40175064965518E-2"/>
          <c:y val="0.16605195970501269"/>
          <c:w val="0.8970319714998406"/>
          <c:h val="0.73062862270205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図書館統計のグラフ!$B$136:$C$136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図書館統計のグラフ!$D$135:$I$135</c15:sqref>
                  </c15:fullRef>
                </c:ext>
              </c:extLst>
              <c:f>図書館統計のグラフ!$D$135:$H$135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図書館統計のグラフ!$D$136:$I$136</c15:sqref>
                  </c15:fullRef>
                </c:ext>
              </c:extLst>
              <c:f>図書館統計のグラフ!$D$136:$H$136</c:f>
              <c:numCache>
                <c:formatCode>#,##0_ ;[Red]\-#,##0\ </c:formatCode>
                <c:ptCount val="5"/>
                <c:pt idx="0">
                  <c:v>3121</c:v>
                </c:pt>
                <c:pt idx="1">
                  <c:v>3952</c:v>
                </c:pt>
                <c:pt idx="2">
                  <c:v>2641</c:v>
                </c:pt>
                <c:pt idx="3">
                  <c:v>3187</c:v>
                </c:pt>
                <c:pt idx="4">
                  <c:v>3170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9-4FED-BFD7-20882BA1A3F4}"/>
            </c:ext>
          </c:extLst>
        </c:ser>
        <c:ser>
          <c:idx val="1"/>
          <c:order val="1"/>
          <c:tx>
            <c:strRef>
              <c:f>図書館統計のグラフ!$B$137:$C$137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図書館統計のグラフ!$D$135:$I$135</c15:sqref>
                  </c15:fullRef>
                </c:ext>
              </c:extLst>
              <c:f>図書館統計のグラフ!$D$135:$H$135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図書館統計のグラフ!$D$137:$I$137</c15:sqref>
                  </c15:fullRef>
                </c:ext>
              </c:extLst>
              <c:f>図書館統計のグラフ!$D$137:$H$137</c:f>
              <c:numCache>
                <c:formatCode>#,##0_ ;[Red]\-#,##0\ </c:formatCode>
                <c:ptCount val="5"/>
                <c:pt idx="0">
                  <c:v>989</c:v>
                </c:pt>
                <c:pt idx="1">
                  <c:v>788</c:v>
                </c:pt>
                <c:pt idx="2">
                  <c:v>764</c:v>
                </c:pt>
                <c:pt idx="3">
                  <c:v>596</c:v>
                </c:pt>
                <c:pt idx="4">
                  <c:v>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E9-4FED-BFD7-20882BA1A3F4}"/>
            </c:ext>
          </c:extLst>
        </c:ser>
        <c:ser>
          <c:idx val="2"/>
          <c:order val="2"/>
          <c:tx>
            <c:strRef>
              <c:f>図書館統計のグラフ!$B$138:$C$138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図書館統計のグラフ!$D$135:$I$135</c15:sqref>
                  </c15:fullRef>
                </c:ext>
              </c:extLst>
              <c:f>図書館統計のグラフ!$D$135:$H$135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図書館統計のグラフ!$D$138:$I$138</c15:sqref>
                  </c15:fullRef>
                </c:ext>
              </c:extLst>
              <c:f>図書館統計のグラフ!$D$138:$H$138</c:f>
              <c:numCache>
                <c:formatCode>#,##0_ ;[Red]\-#,##0\ </c:formatCode>
                <c:ptCount val="5"/>
                <c:pt idx="0">
                  <c:v>4110</c:v>
                </c:pt>
                <c:pt idx="1">
                  <c:v>4740</c:v>
                </c:pt>
                <c:pt idx="2">
                  <c:v>3405</c:v>
                </c:pt>
                <c:pt idx="3">
                  <c:v>3783</c:v>
                </c:pt>
                <c:pt idx="4">
                  <c:v>3910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E9-4FED-BFD7-20882BA1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42544"/>
        <c:axId val="258643104"/>
      </c:barChart>
      <c:catAx>
        <c:axId val="25864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4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4.7970566137003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42544"/>
        <c:crosses val="autoZero"/>
        <c:crossBetween val="between"/>
        <c:majorUnit val="1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11"/>
          <c:y val="4.7970566137003713E-2"/>
          <c:w val="0.2789119352039957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0698773724464E-2"/>
          <c:y val="0.15613382899628253"/>
          <c:w val="0.89460449445490764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図書館統計のグラフ!$B$157:$C$157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図書館統計のグラフ!$D$156:$I$156</c15:sqref>
                  </c15:fullRef>
                </c:ext>
              </c:extLst>
              <c:f>図書館統計のグラフ!$D$156:$H$156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図書館統計のグラフ!$D$157:$I$157</c15:sqref>
                  </c15:fullRef>
                </c:ext>
              </c:extLst>
              <c:f>図書館統計のグラフ!$D$157:$H$157</c:f>
              <c:numCache>
                <c:formatCode>#,##0_ ;[Red]\-#,##0\ </c:formatCode>
                <c:ptCount val="5"/>
                <c:pt idx="0">
                  <c:v>26512</c:v>
                </c:pt>
                <c:pt idx="1">
                  <c:v>27435</c:v>
                </c:pt>
                <c:pt idx="2">
                  <c:v>26825</c:v>
                </c:pt>
                <c:pt idx="3">
                  <c:v>25843</c:v>
                </c:pt>
                <c:pt idx="4">
                  <c:v>21752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74-479A-B241-D00563E281F7}"/>
            </c:ext>
          </c:extLst>
        </c:ser>
        <c:ser>
          <c:idx val="1"/>
          <c:order val="1"/>
          <c:tx>
            <c:strRef>
              <c:f>図書館統計のグラフ!$B$158:$C$158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図書館統計のグラフ!$D$156:$I$156</c15:sqref>
                  </c15:fullRef>
                </c:ext>
              </c:extLst>
              <c:f>図書館統計のグラフ!$D$156:$H$156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図書館統計のグラフ!$D$158:$I$158</c15:sqref>
                  </c15:fullRef>
                </c:ext>
              </c:extLst>
              <c:f>図書館統計のグラフ!$D$158:$H$158</c:f>
              <c:numCache>
                <c:formatCode>#,##0_ ;[Red]\-#,##0\ </c:formatCode>
                <c:ptCount val="5"/>
                <c:pt idx="0">
                  <c:v>15224</c:v>
                </c:pt>
                <c:pt idx="1">
                  <c:v>14105</c:v>
                </c:pt>
                <c:pt idx="2">
                  <c:v>12199</c:v>
                </c:pt>
                <c:pt idx="3">
                  <c:v>12821</c:v>
                </c:pt>
                <c:pt idx="4">
                  <c:v>12015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74-479A-B241-D00563E281F7}"/>
            </c:ext>
          </c:extLst>
        </c:ser>
        <c:ser>
          <c:idx val="2"/>
          <c:order val="2"/>
          <c:tx>
            <c:strRef>
              <c:f>図書館統計のグラフ!$B$159:$C$159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図書館統計のグラフ!$D$156:$I$156</c15:sqref>
                  </c15:fullRef>
                </c:ext>
              </c:extLst>
              <c:f>図書館統計のグラフ!$D$156:$H$156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図書館統計のグラフ!$D$159:$I$159</c15:sqref>
                  </c15:fullRef>
                </c:ext>
              </c:extLst>
              <c:f>図書館統計のグラフ!$D$159:$H$159</c:f>
              <c:numCache>
                <c:formatCode>#,##0_ ;[Red]\-#,##0\ </c:formatCode>
                <c:ptCount val="5"/>
                <c:pt idx="0">
                  <c:v>41736</c:v>
                </c:pt>
                <c:pt idx="1">
                  <c:v>41540</c:v>
                </c:pt>
                <c:pt idx="2">
                  <c:v>39024</c:v>
                </c:pt>
                <c:pt idx="3">
                  <c:v>38664</c:v>
                </c:pt>
                <c:pt idx="4">
                  <c:v>33767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74-479A-B241-D00563E2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83280"/>
        <c:axId val="259783840"/>
      </c:barChart>
      <c:catAx>
        <c:axId val="25978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7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8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3.34572490706319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783280"/>
        <c:crosses val="autoZero"/>
        <c:crossBetween val="between"/>
        <c:majorUnit val="10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99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52879741335352E-2"/>
          <c:y val="0.15068518348201981"/>
          <c:w val="0.89876001896553726"/>
          <c:h val="0.7534259174100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図書館統計のグラフ!$B$93:$C$93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図書館統計のグラフ!$D$92:$I$92</c15:sqref>
                  </c15:fullRef>
                </c:ext>
              </c:extLst>
              <c:f>図書館統計のグラフ!$D$92:$H$92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図書館統計のグラフ!$D$93:$I$93</c15:sqref>
                  </c15:fullRef>
                </c:ext>
              </c:extLst>
              <c:f>図書館統計のグラフ!$D$93:$H$93</c:f>
              <c:numCache>
                <c:formatCode>#,##0_ ;[Red]\-#,##0\ </c:formatCode>
                <c:ptCount val="5"/>
                <c:pt idx="0">
                  <c:v>41641</c:v>
                </c:pt>
                <c:pt idx="1">
                  <c:v>43914</c:v>
                </c:pt>
                <c:pt idx="2">
                  <c:v>39840</c:v>
                </c:pt>
                <c:pt idx="3">
                  <c:v>40749</c:v>
                </c:pt>
                <c:pt idx="4">
                  <c:v>36099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96-4296-816F-423BD7CE3D78}"/>
            </c:ext>
          </c:extLst>
        </c:ser>
        <c:ser>
          <c:idx val="1"/>
          <c:order val="1"/>
          <c:tx>
            <c:strRef>
              <c:f>図書館統計のグラフ!$B$94:$C$94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図書館統計のグラフ!$D$92:$I$92</c15:sqref>
                  </c15:fullRef>
                </c:ext>
              </c:extLst>
              <c:f>図書館統計のグラフ!$D$92:$H$92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図書館統計のグラフ!$D$94:$I$94</c15:sqref>
                  </c15:fullRef>
                </c:ext>
              </c:extLst>
              <c:f>図書館統計のグラフ!$D$94:$H$94</c:f>
              <c:numCache>
                <c:formatCode>#,##0_ ;[Red]\-#,##0\ </c:formatCode>
                <c:ptCount val="5"/>
                <c:pt idx="0">
                  <c:v>26035</c:v>
                </c:pt>
                <c:pt idx="1">
                  <c:v>18392</c:v>
                </c:pt>
                <c:pt idx="2">
                  <c:v>15725</c:v>
                </c:pt>
                <c:pt idx="3">
                  <c:v>16949</c:v>
                </c:pt>
                <c:pt idx="4">
                  <c:v>17529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96-4296-816F-423BD7CE3D78}"/>
            </c:ext>
          </c:extLst>
        </c:ser>
        <c:ser>
          <c:idx val="2"/>
          <c:order val="2"/>
          <c:tx>
            <c:strRef>
              <c:f>図書館統計のグラフ!$B$95:$C$95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図書館統計のグラフ!$D$92:$I$92</c15:sqref>
                  </c15:fullRef>
                </c:ext>
              </c:extLst>
              <c:f>図書館統計のグラフ!$D$92:$H$92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図書館統計のグラフ!$D$95:$I$95</c15:sqref>
                  </c15:fullRef>
                </c:ext>
              </c:extLst>
              <c:f>図書館統計のグラフ!$D$95:$H$95</c:f>
              <c:numCache>
                <c:formatCode>#,##0_ ;[Red]\-#,##0\ </c:formatCode>
                <c:ptCount val="5"/>
                <c:pt idx="0">
                  <c:v>67676</c:v>
                </c:pt>
                <c:pt idx="1">
                  <c:v>62306</c:v>
                </c:pt>
                <c:pt idx="2">
                  <c:v>55565</c:v>
                </c:pt>
                <c:pt idx="3">
                  <c:v>57698</c:v>
                </c:pt>
                <c:pt idx="4">
                  <c:v>53628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96-4296-816F-423BD7CE3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87760"/>
        <c:axId val="259788320"/>
      </c:barChart>
      <c:catAx>
        <c:axId val="25978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7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8832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0.10081743869209793"/>
              <c:y val="2.3972642826684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787760"/>
        <c:crosses val="autoZero"/>
        <c:crossBetween val="between"/>
        <c:majorUnit val="10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58E-2"/>
          <c:w val="0.33651226158038189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180</xdr:row>
      <xdr:rowOff>38100</xdr:rowOff>
    </xdr:from>
    <xdr:to>
      <xdr:col>7</xdr:col>
      <xdr:colOff>457200</xdr:colOff>
      <xdr:row>193</xdr:row>
      <xdr:rowOff>161925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238126</xdr:colOff>
      <xdr:row>201</xdr:row>
      <xdr:rowOff>38099</xdr:rowOff>
    </xdr:from>
    <xdr:to>
      <xdr:col>8</xdr:col>
      <xdr:colOff>9525</xdr:colOff>
      <xdr:row>215</xdr:row>
      <xdr:rowOff>161924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223</xdr:row>
      <xdr:rowOff>28575</xdr:rowOff>
    </xdr:from>
    <xdr:to>
      <xdr:col>7</xdr:col>
      <xdr:colOff>466725</xdr:colOff>
      <xdr:row>236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244</xdr:row>
      <xdr:rowOff>28576</xdr:rowOff>
    </xdr:from>
    <xdr:to>
      <xdr:col>7</xdr:col>
      <xdr:colOff>466725</xdr:colOff>
      <xdr:row>257</xdr:row>
      <xdr:rowOff>123826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4</xdr:col>
      <xdr:colOff>9525</xdr:colOff>
      <xdr:row>261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257173</xdr:colOff>
      <xdr:row>9</xdr:row>
      <xdr:rowOff>38101</xdr:rowOff>
    </xdr:from>
    <xdr:to>
      <xdr:col>7</xdr:col>
      <xdr:colOff>600075</xdr:colOff>
      <xdr:row>23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7</xdr:col>
      <xdr:colOff>466725</xdr:colOff>
      <xdr:row>44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7</xdr:col>
      <xdr:colOff>447675</xdr:colOff>
      <xdr:row>84</xdr:row>
      <xdr:rowOff>152400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9524</xdr:colOff>
      <xdr:row>116</xdr:row>
      <xdr:rowOff>47625</xdr:rowOff>
    </xdr:from>
    <xdr:to>
      <xdr:col>7</xdr:col>
      <xdr:colOff>600075</xdr:colOff>
      <xdr:row>130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</xdr:colOff>
      <xdr:row>138</xdr:row>
      <xdr:rowOff>38101</xdr:rowOff>
    </xdr:from>
    <xdr:to>
      <xdr:col>7</xdr:col>
      <xdr:colOff>571501</xdr:colOff>
      <xdr:row>152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159</xdr:row>
      <xdr:rowOff>57150</xdr:rowOff>
    </xdr:from>
    <xdr:to>
      <xdr:col>8</xdr:col>
      <xdr:colOff>0</xdr:colOff>
      <xdr:row>172</xdr:row>
      <xdr:rowOff>142875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19049</xdr:colOff>
      <xdr:row>95</xdr:row>
      <xdr:rowOff>25852</xdr:rowOff>
    </xdr:from>
    <xdr:to>
      <xdr:col>7</xdr:col>
      <xdr:colOff>609600</xdr:colOff>
      <xdr:row>109</xdr:row>
      <xdr:rowOff>6803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tabSelected="1" zoomScaleSheetLayoutView="70" workbookViewId="0">
      <selection activeCell="H137" sqref="H137:I137"/>
    </sheetView>
  </sheetViews>
  <sheetFormatPr defaultRowHeight="13.5"/>
  <cols>
    <col min="1" max="1" width="3.375" style="9" bestFit="1" customWidth="1"/>
    <col min="2" max="2" width="7" style="3" customWidth="1"/>
    <col min="3" max="7" width="17.5" style="3" customWidth="1"/>
    <col min="8" max="8" width="6.25" style="3" customWidth="1"/>
    <col min="9" max="9" width="11.25" style="3" customWidth="1"/>
    <col min="10" max="16384" width="9" style="3"/>
  </cols>
  <sheetData>
    <row r="1" spans="1:9" ht="24.75" customHeight="1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3" spans="1:9" ht="14.25">
      <c r="B3" s="34" t="s">
        <v>1</v>
      </c>
      <c r="C3" s="35"/>
    </row>
    <row r="4" spans="1:9" ht="14.25">
      <c r="B4" s="1"/>
      <c r="C4" s="1"/>
    </row>
    <row r="5" spans="1:9" ht="14.25">
      <c r="A5" s="9" t="s">
        <v>2</v>
      </c>
      <c r="B5" s="3" t="s">
        <v>3</v>
      </c>
      <c r="C5" s="1"/>
    </row>
    <row r="6" spans="1:9" ht="13.5" customHeight="1">
      <c r="B6" s="29"/>
      <c r="C6" s="29"/>
      <c r="D6" s="17" t="s">
        <v>16</v>
      </c>
      <c r="E6" s="17" t="s">
        <v>18</v>
      </c>
      <c r="F6" s="17" t="s">
        <v>21</v>
      </c>
      <c r="G6" s="6" t="s">
        <v>26</v>
      </c>
      <c r="H6" s="36" t="s">
        <v>27</v>
      </c>
      <c r="I6" s="36"/>
    </row>
    <row r="7" spans="1:9">
      <c r="B7" s="37" t="s">
        <v>4</v>
      </c>
      <c r="C7" s="37"/>
      <c r="D7" s="19">
        <v>1687035</v>
      </c>
      <c r="E7" s="19">
        <v>1711903</v>
      </c>
      <c r="F7" s="19">
        <v>1744664</v>
      </c>
      <c r="G7" s="19">
        <v>1762233</v>
      </c>
      <c r="H7" s="38">
        <v>1783958</v>
      </c>
      <c r="I7" s="38"/>
    </row>
    <row r="8" spans="1:9">
      <c r="B8" s="37" t="s">
        <v>5</v>
      </c>
      <c r="C8" s="37"/>
      <c r="D8" s="19">
        <v>1508397</v>
      </c>
      <c r="E8" s="19">
        <v>1519288</v>
      </c>
      <c r="F8" s="19">
        <v>1527524</v>
      </c>
      <c r="G8" s="19">
        <v>1534161</v>
      </c>
      <c r="H8" s="38">
        <v>1544231</v>
      </c>
      <c r="I8" s="38"/>
    </row>
    <row r="9" spans="1:9">
      <c r="B9" s="37" t="s">
        <v>6</v>
      </c>
      <c r="C9" s="37"/>
      <c r="D9" s="19">
        <v>3195432</v>
      </c>
      <c r="E9" s="19">
        <v>3231191</v>
      </c>
      <c r="F9" s="19">
        <v>3272188</v>
      </c>
      <c r="G9" s="19">
        <f>G7+G8</f>
        <v>3296394</v>
      </c>
      <c r="H9" s="38">
        <f>SUM(H7:I8)</f>
        <v>3328189</v>
      </c>
      <c r="I9" s="38"/>
    </row>
    <row r="10" spans="1:9" ht="13.5" customHeight="1">
      <c r="I10" s="42"/>
    </row>
    <row r="11" spans="1:9" ht="13.5" customHeight="1">
      <c r="E11" s="26"/>
      <c r="F11" s="5"/>
      <c r="G11" s="5"/>
      <c r="H11" s="5"/>
      <c r="I11" s="43"/>
    </row>
    <row r="12" spans="1:9">
      <c r="E12" s="26"/>
      <c r="F12" s="5"/>
      <c r="G12" s="5"/>
      <c r="H12" s="5"/>
      <c r="I12" s="43"/>
    </row>
    <row r="13" spans="1:9">
      <c r="E13" s="26"/>
      <c r="F13" s="5"/>
      <c r="G13" s="5"/>
      <c r="H13" s="5"/>
      <c r="I13" s="43"/>
    </row>
    <row r="14" spans="1:9">
      <c r="E14" s="26"/>
      <c r="F14" s="5"/>
      <c r="G14" s="5"/>
      <c r="H14" s="5"/>
      <c r="I14" s="43"/>
    </row>
    <row r="15" spans="1:9">
      <c r="E15" s="26"/>
      <c r="F15" s="5"/>
      <c r="G15" s="5"/>
      <c r="H15" s="5"/>
      <c r="I15" s="43"/>
    </row>
    <row r="16" spans="1:9">
      <c r="E16" s="26"/>
      <c r="F16" s="5"/>
      <c r="G16" s="5"/>
      <c r="H16" s="5"/>
      <c r="I16" s="43"/>
    </row>
    <row r="17" spans="1:9">
      <c r="E17" s="26"/>
      <c r="F17" s="5"/>
      <c r="G17" s="5"/>
      <c r="H17" s="5"/>
      <c r="I17" s="43"/>
    </row>
    <row r="18" spans="1:9">
      <c r="E18" s="26"/>
      <c r="F18" s="5"/>
      <c r="G18" s="5"/>
      <c r="H18" s="5"/>
      <c r="I18" s="43"/>
    </row>
    <row r="19" spans="1:9">
      <c r="E19" s="26"/>
      <c r="F19" s="5"/>
      <c r="G19" s="5"/>
      <c r="H19" s="5"/>
      <c r="I19" s="43"/>
    </row>
    <row r="20" spans="1:9">
      <c r="E20" s="26"/>
      <c r="F20" s="5"/>
      <c r="G20" s="5"/>
      <c r="H20" s="5"/>
      <c r="I20" s="43"/>
    </row>
    <row r="21" spans="1:9">
      <c r="E21" s="26"/>
      <c r="F21" s="5"/>
      <c r="G21" s="5"/>
      <c r="H21" s="5"/>
      <c r="I21" s="43"/>
    </row>
    <row r="22" spans="1:9">
      <c r="E22" s="26"/>
      <c r="F22" s="5"/>
      <c r="G22" s="5"/>
      <c r="H22" s="5"/>
      <c r="I22" s="43"/>
    </row>
    <row r="23" spans="1:9">
      <c r="E23" s="26"/>
      <c r="F23" s="5"/>
      <c r="G23" s="5"/>
      <c r="H23" s="5"/>
      <c r="I23" s="43"/>
    </row>
    <row r="24" spans="1:9">
      <c r="E24" s="26"/>
      <c r="F24" s="5"/>
      <c r="G24" s="5"/>
      <c r="H24" s="5"/>
      <c r="I24" s="43"/>
    </row>
    <row r="25" spans="1:9">
      <c r="E25" s="26"/>
      <c r="F25" s="5"/>
      <c r="G25" s="5"/>
      <c r="H25" s="5"/>
      <c r="I25" s="43"/>
    </row>
    <row r="26" spans="1:9">
      <c r="A26" s="9" t="s">
        <v>7</v>
      </c>
      <c r="B26" s="3" t="s">
        <v>8</v>
      </c>
      <c r="I26" s="44"/>
    </row>
    <row r="27" spans="1:9" ht="13.5" customHeight="1">
      <c r="B27" s="29"/>
      <c r="C27" s="29"/>
      <c r="D27" s="17" t="s">
        <v>16</v>
      </c>
      <c r="E27" s="17" t="s">
        <v>18</v>
      </c>
      <c r="F27" s="17" t="s">
        <v>21</v>
      </c>
      <c r="G27" s="6" t="s">
        <v>26</v>
      </c>
      <c r="H27" s="36" t="s">
        <v>27</v>
      </c>
      <c r="I27" s="36"/>
    </row>
    <row r="28" spans="1:9">
      <c r="B28" s="37" t="s">
        <v>4</v>
      </c>
      <c r="C28" s="37"/>
      <c r="D28" s="20">
        <v>676743</v>
      </c>
      <c r="E28" s="20">
        <v>680129</v>
      </c>
      <c r="F28" s="20">
        <v>688770</v>
      </c>
      <c r="G28" s="20">
        <v>694864</v>
      </c>
      <c r="H28" s="38">
        <v>701159</v>
      </c>
      <c r="I28" s="38"/>
    </row>
    <row r="29" spans="1:9">
      <c r="B29" s="37" t="s">
        <v>5</v>
      </c>
      <c r="C29" s="37"/>
      <c r="D29" s="20">
        <v>539951</v>
      </c>
      <c r="E29" s="20">
        <v>540550</v>
      </c>
      <c r="F29" s="20">
        <v>542271</v>
      </c>
      <c r="G29" s="20">
        <v>544789</v>
      </c>
      <c r="H29" s="38">
        <v>543914</v>
      </c>
      <c r="I29" s="38"/>
    </row>
    <row r="30" spans="1:9">
      <c r="B30" s="37" t="s">
        <v>6</v>
      </c>
      <c r="C30" s="37"/>
      <c r="D30" s="20">
        <v>1216694</v>
      </c>
      <c r="E30" s="20">
        <v>1220679</v>
      </c>
      <c r="F30" s="20">
        <v>1231041</v>
      </c>
      <c r="G30" s="19">
        <f>G28+G29</f>
        <v>1239653</v>
      </c>
      <c r="H30" s="38">
        <f>SUM(H28:I29)</f>
        <v>1245073</v>
      </c>
      <c r="I30" s="38"/>
    </row>
    <row r="47" spans="1:9">
      <c r="A47" s="9" t="s">
        <v>7</v>
      </c>
      <c r="B47" s="3" t="s">
        <v>9</v>
      </c>
    </row>
    <row r="48" spans="1:9" ht="13.5" customHeight="1">
      <c r="B48" s="29"/>
      <c r="C48" s="29"/>
      <c r="D48" s="16" t="s">
        <v>16</v>
      </c>
      <c r="E48" s="16" t="s">
        <v>18</v>
      </c>
      <c r="F48" s="16" t="s">
        <v>21</v>
      </c>
      <c r="G48" s="7" t="s">
        <v>28</v>
      </c>
      <c r="H48" s="36" t="s">
        <v>27</v>
      </c>
      <c r="I48" s="36"/>
    </row>
    <row r="49" spans="2:9">
      <c r="B49" s="23" t="s">
        <v>4</v>
      </c>
      <c r="C49" s="23"/>
      <c r="D49" s="18">
        <v>105733</v>
      </c>
      <c r="E49" s="18">
        <v>108807</v>
      </c>
      <c r="F49" s="18">
        <v>111223</v>
      </c>
      <c r="G49" s="18">
        <v>113028</v>
      </c>
      <c r="H49" s="28">
        <v>115699</v>
      </c>
      <c r="I49" s="28"/>
    </row>
    <row r="50" spans="2:9">
      <c r="B50" s="23" t="s">
        <v>5</v>
      </c>
      <c r="C50" s="23"/>
      <c r="D50" s="18">
        <v>94943</v>
      </c>
      <c r="E50" s="18">
        <v>95254</v>
      </c>
      <c r="F50" s="18">
        <v>91923</v>
      </c>
      <c r="G50" s="18">
        <v>91748</v>
      </c>
      <c r="H50" s="28">
        <v>92203</v>
      </c>
      <c r="I50" s="28"/>
    </row>
    <row r="51" spans="2:9">
      <c r="B51" s="23" t="s">
        <v>6</v>
      </c>
      <c r="C51" s="23"/>
      <c r="D51" s="18">
        <f>SUM(D49:D50)</f>
        <v>200676</v>
      </c>
      <c r="E51" s="18">
        <f>SUM(E49:E50)</f>
        <v>204061</v>
      </c>
      <c r="F51" s="18">
        <f>SUM(F49:F50)</f>
        <v>203146</v>
      </c>
      <c r="G51" s="21">
        <f>G49+G50</f>
        <v>204776</v>
      </c>
      <c r="H51" s="28">
        <f t="shared" ref="H51" si="0">SUM(H49:H50)</f>
        <v>207902</v>
      </c>
      <c r="I51" s="28"/>
    </row>
    <row r="53" spans="2:9">
      <c r="I53" s="26" t="s">
        <v>24</v>
      </c>
    </row>
    <row r="54" spans="2:9">
      <c r="I54" s="26"/>
    </row>
    <row r="55" spans="2:9">
      <c r="I55" s="26"/>
    </row>
    <row r="56" spans="2:9">
      <c r="I56" s="26"/>
    </row>
    <row r="57" spans="2:9">
      <c r="I57" s="26"/>
    </row>
    <row r="58" spans="2:9">
      <c r="I58" s="26"/>
    </row>
    <row r="59" spans="2:9">
      <c r="I59" s="26"/>
    </row>
    <row r="60" spans="2:9">
      <c r="I60" s="26"/>
    </row>
    <row r="61" spans="2:9">
      <c r="I61" s="26"/>
    </row>
    <row r="62" spans="2:9">
      <c r="I62" s="26"/>
    </row>
    <row r="63" spans="2:9">
      <c r="I63" s="26"/>
    </row>
    <row r="64" spans="2:9">
      <c r="I64" s="26"/>
    </row>
    <row r="65" spans="1:9">
      <c r="I65" s="26"/>
    </row>
    <row r="66" spans="1:9">
      <c r="I66" s="26"/>
    </row>
    <row r="67" spans="1:9">
      <c r="A67" s="9" t="s">
        <v>7</v>
      </c>
      <c r="B67" s="3" t="s">
        <v>10</v>
      </c>
      <c r="C67" s="10"/>
      <c r="I67" s="26"/>
    </row>
    <row r="68" spans="1:9" ht="13.5" customHeight="1">
      <c r="B68" s="29"/>
      <c r="C68" s="29"/>
      <c r="D68" s="16" t="s">
        <v>16</v>
      </c>
      <c r="E68" s="16" t="s">
        <v>18</v>
      </c>
      <c r="F68" s="16" t="s">
        <v>21</v>
      </c>
      <c r="G68" s="7" t="s">
        <v>26</v>
      </c>
      <c r="H68" s="36" t="s">
        <v>27</v>
      </c>
      <c r="I68" s="36"/>
    </row>
    <row r="69" spans="1:9">
      <c r="B69" s="23" t="s">
        <v>4</v>
      </c>
      <c r="C69" s="23"/>
      <c r="D69" s="18">
        <f>D7-D28-D49</f>
        <v>904559</v>
      </c>
      <c r="E69" s="18">
        <f t="shared" ref="E69:G69" si="1">E7-E28-E49</f>
        <v>922967</v>
      </c>
      <c r="F69" s="18">
        <f t="shared" si="1"/>
        <v>944671</v>
      </c>
      <c r="G69" s="18">
        <f t="shared" si="1"/>
        <v>954341</v>
      </c>
      <c r="H69" s="24">
        <f>H7-H28-H49</f>
        <v>967100</v>
      </c>
      <c r="I69" s="25"/>
    </row>
    <row r="70" spans="1:9">
      <c r="B70" s="23" t="s">
        <v>5</v>
      </c>
      <c r="C70" s="23"/>
      <c r="D70" s="18">
        <f t="shared" ref="D70:H70" si="2">D8-D29-D50</f>
        <v>873503</v>
      </c>
      <c r="E70" s="18">
        <f t="shared" si="2"/>
        <v>883484</v>
      </c>
      <c r="F70" s="18">
        <f t="shared" si="2"/>
        <v>893330</v>
      </c>
      <c r="G70" s="18">
        <f t="shared" si="2"/>
        <v>897624</v>
      </c>
      <c r="H70" s="24">
        <f t="shared" si="2"/>
        <v>908114</v>
      </c>
      <c r="I70" s="25"/>
    </row>
    <row r="71" spans="1:9">
      <c r="B71" s="23" t="s">
        <v>6</v>
      </c>
      <c r="C71" s="23"/>
      <c r="D71" s="18">
        <f t="shared" ref="D71:H71" si="3">D9-D30-D51</f>
        <v>1778062</v>
      </c>
      <c r="E71" s="18">
        <f t="shared" si="3"/>
        <v>1806451</v>
      </c>
      <c r="F71" s="18">
        <f t="shared" si="3"/>
        <v>1838001</v>
      </c>
      <c r="G71" s="18">
        <f t="shared" si="3"/>
        <v>1851965</v>
      </c>
      <c r="H71" s="24">
        <f t="shared" si="3"/>
        <v>1875214</v>
      </c>
      <c r="I71" s="25"/>
    </row>
    <row r="73" spans="1:9">
      <c r="I73" s="26" t="s">
        <v>29</v>
      </c>
    </row>
    <row r="74" spans="1:9">
      <c r="I74" s="26"/>
    </row>
    <row r="75" spans="1:9">
      <c r="I75" s="26"/>
    </row>
    <row r="76" spans="1:9">
      <c r="I76" s="26"/>
    </row>
    <row r="77" spans="1:9">
      <c r="I77" s="26"/>
    </row>
    <row r="78" spans="1:9">
      <c r="I78" s="26"/>
    </row>
    <row r="79" spans="1:9">
      <c r="I79" s="26"/>
    </row>
    <row r="80" spans="1:9">
      <c r="I80" s="26"/>
    </row>
    <row r="81" spans="1:10">
      <c r="I81" s="26"/>
    </row>
    <row r="82" spans="1:10">
      <c r="I82" s="26"/>
    </row>
    <row r="83" spans="1:10">
      <c r="I83" s="26"/>
    </row>
    <row r="84" spans="1:10">
      <c r="I84" s="26"/>
    </row>
    <row r="85" spans="1:10">
      <c r="I85" s="26"/>
    </row>
    <row r="86" spans="1:10">
      <c r="I86" s="26"/>
    </row>
    <row r="87" spans="1:10">
      <c r="I87" s="26"/>
      <c r="J87" s="15"/>
    </row>
    <row r="88" spans="1:10">
      <c r="I88" s="22"/>
      <c r="J88" s="15"/>
    </row>
    <row r="89" spans="1:10" ht="14.25">
      <c r="B89" s="34" t="s">
        <v>11</v>
      </c>
      <c r="C89" s="35"/>
    </row>
    <row r="90" spans="1:10" ht="14.25">
      <c r="B90" s="2"/>
      <c r="C90" s="11"/>
    </row>
    <row r="91" spans="1:10">
      <c r="A91" s="9" t="s">
        <v>2</v>
      </c>
      <c r="B91" s="3" t="s">
        <v>3</v>
      </c>
    </row>
    <row r="92" spans="1:10">
      <c r="B92" s="29"/>
      <c r="C92" s="29"/>
      <c r="D92" s="16" t="s">
        <v>17</v>
      </c>
      <c r="E92" s="16" t="s">
        <v>19</v>
      </c>
      <c r="F92" s="16" t="s">
        <v>20</v>
      </c>
      <c r="G92" s="7" t="s">
        <v>30</v>
      </c>
      <c r="H92" s="30" t="s">
        <v>25</v>
      </c>
      <c r="I92" s="30"/>
    </row>
    <row r="93" spans="1:10">
      <c r="B93" s="23" t="s">
        <v>4</v>
      </c>
      <c r="C93" s="23"/>
      <c r="D93" s="18">
        <v>41641</v>
      </c>
      <c r="E93" s="18">
        <v>43914</v>
      </c>
      <c r="F93" s="18">
        <v>39840</v>
      </c>
      <c r="G93" s="18">
        <v>40749</v>
      </c>
      <c r="H93" s="28">
        <v>36099</v>
      </c>
      <c r="I93" s="28"/>
    </row>
    <row r="94" spans="1:10">
      <c r="B94" s="23" t="s">
        <v>5</v>
      </c>
      <c r="C94" s="23"/>
      <c r="D94" s="21">
        <v>26035</v>
      </c>
      <c r="E94" s="21">
        <v>18392</v>
      </c>
      <c r="F94" s="21">
        <v>15725</v>
      </c>
      <c r="G94" s="21">
        <v>16949</v>
      </c>
      <c r="H94" s="28">
        <v>17529</v>
      </c>
      <c r="I94" s="28"/>
    </row>
    <row r="95" spans="1:10">
      <c r="B95" s="23" t="s">
        <v>6</v>
      </c>
      <c r="C95" s="23"/>
      <c r="D95" s="18">
        <f>SUM(D93:D94)</f>
        <v>67676</v>
      </c>
      <c r="E95" s="18">
        <f>SUM(E93:E94)</f>
        <v>62306</v>
      </c>
      <c r="F95" s="18">
        <f>SUM(F93:F94)</f>
        <v>55565</v>
      </c>
      <c r="G95" s="18">
        <f>SUM(G93:G94)</f>
        <v>57698</v>
      </c>
      <c r="H95" s="28">
        <f>SUM(H93:I94)</f>
        <v>53628</v>
      </c>
      <c r="I95" s="28"/>
    </row>
    <row r="97" spans="1:9" ht="13.5" customHeight="1">
      <c r="E97" s="26"/>
      <c r="F97" s="5"/>
      <c r="G97" s="5"/>
      <c r="H97" s="5"/>
      <c r="I97" s="26" t="s">
        <v>31</v>
      </c>
    </row>
    <row r="98" spans="1:9">
      <c r="E98" s="26"/>
      <c r="F98" s="5"/>
      <c r="G98" s="5"/>
      <c r="H98" s="5"/>
      <c r="I98" s="26"/>
    </row>
    <row r="99" spans="1:9">
      <c r="E99" s="26"/>
      <c r="F99" s="5"/>
      <c r="G99" s="5"/>
      <c r="H99" s="5"/>
      <c r="I99" s="26"/>
    </row>
    <row r="100" spans="1:9">
      <c r="E100" s="26"/>
      <c r="F100" s="5"/>
      <c r="G100" s="5"/>
      <c r="H100" s="5"/>
      <c r="I100" s="26"/>
    </row>
    <row r="101" spans="1:9">
      <c r="E101" s="26"/>
      <c r="F101" s="5"/>
      <c r="G101" s="5"/>
      <c r="H101" s="5"/>
      <c r="I101" s="26"/>
    </row>
    <row r="102" spans="1:9">
      <c r="E102" s="26"/>
      <c r="F102" s="5"/>
      <c r="G102" s="5"/>
      <c r="H102" s="5"/>
      <c r="I102" s="26"/>
    </row>
    <row r="103" spans="1:9">
      <c r="E103" s="26"/>
      <c r="F103" s="5"/>
      <c r="G103" s="5"/>
      <c r="H103" s="5"/>
      <c r="I103" s="26"/>
    </row>
    <row r="104" spans="1:9">
      <c r="E104" s="26"/>
      <c r="F104" s="5"/>
      <c r="G104" s="5"/>
      <c r="H104" s="5"/>
      <c r="I104" s="26"/>
    </row>
    <row r="105" spans="1:9">
      <c r="E105" s="26"/>
      <c r="F105" s="5"/>
      <c r="G105" s="5"/>
      <c r="H105" s="5"/>
      <c r="I105" s="26"/>
    </row>
    <row r="106" spans="1:9">
      <c r="E106" s="26"/>
      <c r="F106" s="5"/>
      <c r="G106" s="5"/>
      <c r="H106" s="5"/>
      <c r="I106" s="26"/>
    </row>
    <row r="107" spans="1:9">
      <c r="E107" s="26"/>
      <c r="F107" s="5"/>
      <c r="G107" s="5"/>
      <c r="H107" s="5"/>
      <c r="I107" s="26"/>
    </row>
    <row r="108" spans="1:9">
      <c r="E108" s="26"/>
      <c r="F108" s="5"/>
      <c r="G108" s="5"/>
      <c r="H108" s="5"/>
      <c r="I108" s="26"/>
    </row>
    <row r="109" spans="1:9">
      <c r="E109" s="26"/>
      <c r="F109" s="5"/>
      <c r="G109" s="5"/>
      <c r="H109" s="5"/>
      <c r="I109" s="26"/>
    </row>
    <row r="110" spans="1:9">
      <c r="E110" s="26"/>
      <c r="F110" s="5"/>
      <c r="G110" s="5"/>
      <c r="H110" s="5"/>
      <c r="I110" s="26"/>
    </row>
    <row r="111" spans="1:9">
      <c r="E111" s="5"/>
      <c r="F111" s="5"/>
      <c r="G111" s="5"/>
      <c r="H111" s="5"/>
      <c r="I111" s="5"/>
    </row>
    <row r="112" spans="1:9" ht="13.5" customHeight="1">
      <c r="A112" s="9" t="s">
        <v>7</v>
      </c>
      <c r="B112" s="3" t="s">
        <v>8</v>
      </c>
    </row>
    <row r="113" spans="2:9">
      <c r="B113" s="29"/>
      <c r="C113" s="29"/>
      <c r="D113" s="4" t="s">
        <v>17</v>
      </c>
      <c r="E113" s="4" t="s">
        <v>19</v>
      </c>
      <c r="F113" s="4" t="s">
        <v>20</v>
      </c>
      <c r="G113" s="4" t="s">
        <v>23</v>
      </c>
      <c r="H113" s="30" t="s">
        <v>25</v>
      </c>
      <c r="I113" s="30"/>
    </row>
    <row r="114" spans="2:9">
      <c r="B114" s="31" t="s">
        <v>4</v>
      </c>
      <c r="C114" s="31"/>
      <c r="D114" s="18">
        <v>12008</v>
      </c>
      <c r="E114" s="18">
        <v>12527</v>
      </c>
      <c r="F114" s="18">
        <v>10374</v>
      </c>
      <c r="G114" s="18">
        <v>11719</v>
      </c>
      <c r="H114" s="28">
        <v>11177</v>
      </c>
      <c r="I114" s="28"/>
    </row>
    <row r="115" spans="2:9">
      <c r="B115" s="31" t="s">
        <v>5</v>
      </c>
      <c r="C115" s="31"/>
      <c r="D115" s="18">
        <v>9822</v>
      </c>
      <c r="E115" s="18">
        <v>3499</v>
      </c>
      <c r="F115" s="18">
        <v>2762</v>
      </c>
      <c r="G115" s="18">
        <v>3532</v>
      </c>
      <c r="H115" s="28">
        <v>4774</v>
      </c>
      <c r="I115" s="28"/>
    </row>
    <row r="116" spans="2:9">
      <c r="B116" s="31" t="s">
        <v>6</v>
      </c>
      <c r="C116" s="31"/>
      <c r="D116" s="18">
        <f>SUM(D114:D115)</f>
        <v>21830</v>
      </c>
      <c r="E116" s="18">
        <f>SUM(E114:E115)</f>
        <v>16026</v>
      </c>
      <c r="F116" s="18">
        <f>SUM(F114:F115)</f>
        <v>13136</v>
      </c>
      <c r="G116" s="18">
        <f>SUM(G114:G115)</f>
        <v>15251</v>
      </c>
      <c r="H116" s="28">
        <f>SUM(H114:I115)</f>
        <v>15951</v>
      </c>
      <c r="I116" s="28"/>
    </row>
    <row r="117" spans="2:9" ht="13.5" customHeight="1">
      <c r="I117" s="32" t="s">
        <v>22</v>
      </c>
    </row>
    <row r="118" spans="2:9" ht="13.5" customHeight="1">
      <c r="D118" s="12"/>
      <c r="E118" s="5"/>
      <c r="F118" s="5"/>
      <c r="G118" s="5"/>
      <c r="H118" s="5"/>
      <c r="I118" s="33"/>
    </row>
    <row r="119" spans="2:9">
      <c r="D119" s="13"/>
      <c r="E119" s="5"/>
      <c r="F119" s="5"/>
      <c r="G119" s="5"/>
      <c r="H119" s="5"/>
      <c r="I119" s="33"/>
    </row>
    <row r="120" spans="2:9">
      <c r="D120" s="13"/>
      <c r="E120" s="5"/>
      <c r="F120" s="5"/>
      <c r="G120" s="5"/>
      <c r="H120" s="5"/>
      <c r="I120" s="33"/>
    </row>
    <row r="121" spans="2:9">
      <c r="D121" s="13"/>
      <c r="E121" s="5"/>
      <c r="F121" s="5"/>
      <c r="G121" s="5"/>
      <c r="H121" s="5"/>
      <c r="I121" s="33"/>
    </row>
    <row r="122" spans="2:9">
      <c r="D122" s="13"/>
      <c r="E122" s="5"/>
      <c r="F122" s="5"/>
      <c r="G122" s="5"/>
      <c r="H122" s="5"/>
      <c r="I122" s="33"/>
    </row>
    <row r="123" spans="2:9">
      <c r="D123" s="13"/>
      <c r="E123" s="5"/>
      <c r="F123" s="5"/>
      <c r="G123" s="5"/>
      <c r="H123" s="5"/>
      <c r="I123" s="33"/>
    </row>
    <row r="124" spans="2:9">
      <c r="D124" s="13"/>
      <c r="E124" s="5"/>
      <c r="F124" s="5"/>
      <c r="G124" s="5"/>
      <c r="H124" s="5"/>
      <c r="I124" s="33"/>
    </row>
    <row r="125" spans="2:9">
      <c r="D125" s="13"/>
      <c r="E125" s="5"/>
      <c r="F125" s="5"/>
      <c r="G125" s="5"/>
      <c r="H125" s="5"/>
      <c r="I125" s="33"/>
    </row>
    <row r="126" spans="2:9" ht="13.5" customHeight="1">
      <c r="D126" s="13"/>
      <c r="E126" s="5"/>
      <c r="F126" s="5"/>
      <c r="G126" s="5"/>
      <c r="H126" s="5"/>
      <c r="I126" s="33"/>
    </row>
    <row r="127" spans="2:9">
      <c r="D127" s="13"/>
      <c r="E127" s="5"/>
      <c r="F127" s="5"/>
      <c r="G127" s="5"/>
      <c r="H127" s="5"/>
      <c r="I127" s="33"/>
    </row>
    <row r="128" spans="2:9">
      <c r="D128" s="13"/>
      <c r="E128" s="5"/>
      <c r="F128" s="5"/>
      <c r="G128" s="5"/>
      <c r="H128" s="5"/>
      <c r="I128" s="33"/>
    </row>
    <row r="129" spans="1:9">
      <c r="D129" s="13"/>
      <c r="E129" s="5"/>
      <c r="F129" s="5"/>
      <c r="G129" s="5"/>
      <c r="H129" s="5"/>
      <c r="I129" s="33"/>
    </row>
    <row r="130" spans="1:9">
      <c r="D130" s="13"/>
      <c r="E130" s="5"/>
      <c r="F130" s="5"/>
      <c r="G130" s="5"/>
      <c r="H130" s="5"/>
      <c r="I130" s="33"/>
    </row>
    <row r="131" spans="1:9" ht="11.25" customHeight="1">
      <c r="D131" s="13"/>
      <c r="E131" s="5"/>
      <c r="F131" s="5"/>
      <c r="G131" s="5"/>
      <c r="H131" s="5"/>
      <c r="I131" s="33"/>
    </row>
    <row r="132" spans="1:9" ht="11.25" customHeight="1">
      <c r="D132" s="13"/>
      <c r="E132" s="5"/>
      <c r="F132" s="5"/>
      <c r="G132" s="5"/>
      <c r="H132" s="5"/>
      <c r="I132" s="33"/>
    </row>
    <row r="133" spans="1:9" ht="11.25" customHeight="1">
      <c r="D133" s="13"/>
      <c r="E133" s="5"/>
      <c r="F133" s="5"/>
      <c r="G133" s="5"/>
      <c r="H133" s="5"/>
      <c r="I133" s="33"/>
    </row>
    <row r="134" spans="1:9" ht="13.5" customHeight="1">
      <c r="A134" s="9" t="s">
        <v>7</v>
      </c>
      <c r="B134" s="3" t="s">
        <v>9</v>
      </c>
      <c r="C134" s="10"/>
      <c r="I134" s="33"/>
    </row>
    <row r="135" spans="1:9">
      <c r="B135" s="29"/>
      <c r="C135" s="29"/>
      <c r="D135" s="16" t="s">
        <v>17</v>
      </c>
      <c r="E135" s="16" t="s">
        <v>19</v>
      </c>
      <c r="F135" s="16" t="s">
        <v>20</v>
      </c>
      <c r="G135" s="7" t="s">
        <v>30</v>
      </c>
      <c r="H135" s="30" t="s">
        <v>25</v>
      </c>
      <c r="I135" s="30"/>
    </row>
    <row r="136" spans="1:9">
      <c r="B136" s="23" t="s">
        <v>4</v>
      </c>
      <c r="C136" s="23"/>
      <c r="D136" s="18">
        <v>3121</v>
      </c>
      <c r="E136" s="18">
        <v>3952</v>
      </c>
      <c r="F136" s="18">
        <v>2641</v>
      </c>
      <c r="G136" s="18">
        <v>3187</v>
      </c>
      <c r="H136" s="28">
        <v>3170</v>
      </c>
      <c r="I136" s="28"/>
    </row>
    <row r="137" spans="1:9">
      <c r="B137" s="23" t="s">
        <v>5</v>
      </c>
      <c r="C137" s="23"/>
      <c r="D137" s="18">
        <v>989</v>
      </c>
      <c r="E137" s="18">
        <v>788</v>
      </c>
      <c r="F137" s="18">
        <v>764</v>
      </c>
      <c r="G137" s="18">
        <v>596</v>
      </c>
      <c r="H137" s="28">
        <v>740</v>
      </c>
      <c r="I137" s="28"/>
    </row>
    <row r="138" spans="1:9">
      <c r="B138" s="23" t="s">
        <v>6</v>
      </c>
      <c r="C138" s="23"/>
      <c r="D138" s="18">
        <f>SUM(D136:D137)</f>
        <v>4110</v>
      </c>
      <c r="E138" s="18">
        <f>SUM(E136:E137)</f>
        <v>4740</v>
      </c>
      <c r="F138" s="18">
        <f>SUM(F136:F137)</f>
        <v>3405</v>
      </c>
      <c r="G138" s="18">
        <f>SUM(G136:G137)</f>
        <v>3783</v>
      </c>
      <c r="H138" s="28">
        <f>SUM(H136:I137)</f>
        <v>3910</v>
      </c>
      <c r="I138" s="28"/>
    </row>
    <row r="140" spans="1:9">
      <c r="E140" s="26"/>
      <c r="F140" s="5"/>
      <c r="G140" s="5"/>
      <c r="H140" s="5"/>
      <c r="I140" s="26" t="s">
        <v>32</v>
      </c>
    </row>
    <row r="141" spans="1:9">
      <c r="E141" s="26"/>
      <c r="F141" s="5"/>
      <c r="G141" s="5"/>
      <c r="H141" s="5"/>
      <c r="I141" s="26"/>
    </row>
    <row r="142" spans="1:9">
      <c r="E142" s="26"/>
      <c r="F142" s="5"/>
      <c r="G142" s="5"/>
      <c r="H142" s="5"/>
      <c r="I142" s="26"/>
    </row>
    <row r="143" spans="1:9">
      <c r="E143" s="26"/>
      <c r="F143" s="5"/>
      <c r="G143" s="5"/>
      <c r="H143" s="5"/>
      <c r="I143" s="26"/>
    </row>
    <row r="144" spans="1:9">
      <c r="E144" s="26"/>
      <c r="F144" s="5"/>
      <c r="G144" s="5"/>
      <c r="H144" s="5"/>
      <c r="I144" s="26"/>
    </row>
    <row r="145" spans="1:9">
      <c r="E145" s="26"/>
      <c r="F145" s="5"/>
      <c r="G145" s="5"/>
      <c r="H145" s="5"/>
      <c r="I145" s="26"/>
    </row>
    <row r="146" spans="1:9">
      <c r="E146" s="26"/>
      <c r="F146" s="5"/>
      <c r="G146" s="5"/>
      <c r="H146" s="5"/>
      <c r="I146" s="26"/>
    </row>
    <row r="147" spans="1:9">
      <c r="D147" s="12"/>
      <c r="E147" s="26"/>
      <c r="F147" s="5"/>
      <c r="G147" s="5"/>
      <c r="H147" s="5"/>
      <c r="I147" s="26"/>
    </row>
    <row r="148" spans="1:9">
      <c r="D148" s="12"/>
      <c r="E148" s="26"/>
      <c r="F148" s="5"/>
      <c r="G148" s="5"/>
      <c r="H148" s="5"/>
      <c r="I148" s="26"/>
    </row>
    <row r="149" spans="1:9">
      <c r="D149" s="12"/>
      <c r="E149" s="26"/>
      <c r="F149" s="5"/>
      <c r="G149" s="5"/>
      <c r="H149" s="5"/>
      <c r="I149" s="26"/>
    </row>
    <row r="150" spans="1:9">
      <c r="D150" s="12"/>
      <c r="E150" s="26"/>
      <c r="F150" s="5"/>
      <c r="G150" s="5"/>
      <c r="H150" s="5"/>
      <c r="I150" s="26"/>
    </row>
    <row r="151" spans="1:9">
      <c r="D151" s="14"/>
      <c r="E151" s="26"/>
      <c r="F151" s="5"/>
      <c r="G151" s="5"/>
      <c r="H151" s="5"/>
      <c r="I151" s="26"/>
    </row>
    <row r="152" spans="1:9">
      <c r="E152" s="26"/>
      <c r="F152" s="5"/>
      <c r="G152" s="5"/>
      <c r="H152" s="5"/>
      <c r="I152" s="26"/>
    </row>
    <row r="153" spans="1:9">
      <c r="E153" s="26"/>
      <c r="F153" s="5"/>
      <c r="G153" s="5"/>
      <c r="H153" s="5"/>
      <c r="I153" s="26"/>
    </row>
    <row r="154" spans="1:9">
      <c r="E154" s="26"/>
      <c r="F154" s="5"/>
      <c r="G154" s="5"/>
      <c r="H154" s="5"/>
      <c r="I154" s="26"/>
    </row>
    <row r="155" spans="1:9">
      <c r="A155" s="9" t="s">
        <v>7</v>
      </c>
      <c r="B155" s="3" t="s">
        <v>10</v>
      </c>
      <c r="C155" s="10"/>
    </row>
    <row r="156" spans="1:9">
      <c r="B156" s="29"/>
      <c r="C156" s="29"/>
      <c r="D156" s="16" t="s">
        <v>17</v>
      </c>
      <c r="E156" s="16" t="s">
        <v>19</v>
      </c>
      <c r="F156" s="16" t="s">
        <v>20</v>
      </c>
      <c r="G156" s="7" t="s">
        <v>30</v>
      </c>
      <c r="H156" s="30" t="s">
        <v>25</v>
      </c>
      <c r="I156" s="30"/>
    </row>
    <row r="157" spans="1:9">
      <c r="B157" s="23" t="s">
        <v>4</v>
      </c>
      <c r="C157" s="23"/>
      <c r="D157" s="18">
        <f>D93-D114-D136</f>
        <v>26512</v>
      </c>
      <c r="E157" s="18">
        <f t="shared" ref="E157:G157" si="4">E93-E114-E136</f>
        <v>27435</v>
      </c>
      <c r="F157" s="18">
        <f t="shared" si="4"/>
        <v>26825</v>
      </c>
      <c r="G157" s="18">
        <f t="shared" si="4"/>
        <v>25843</v>
      </c>
      <c r="H157" s="24">
        <f>H93-H114-H136</f>
        <v>21752</v>
      </c>
      <c r="I157" s="25"/>
    </row>
    <row r="158" spans="1:9">
      <c r="B158" s="23" t="s">
        <v>5</v>
      </c>
      <c r="C158" s="23"/>
      <c r="D158" s="18">
        <f t="shared" ref="D158:H158" si="5">D94-D115-D137</f>
        <v>15224</v>
      </c>
      <c r="E158" s="18">
        <f t="shared" si="5"/>
        <v>14105</v>
      </c>
      <c r="F158" s="18">
        <f t="shared" si="5"/>
        <v>12199</v>
      </c>
      <c r="G158" s="18">
        <f t="shared" si="5"/>
        <v>12821</v>
      </c>
      <c r="H158" s="24">
        <f t="shared" si="5"/>
        <v>12015</v>
      </c>
      <c r="I158" s="25"/>
    </row>
    <row r="159" spans="1:9">
      <c r="B159" s="23" t="s">
        <v>6</v>
      </c>
      <c r="C159" s="23"/>
      <c r="D159" s="18">
        <f t="shared" ref="D159:H159" si="6">D95-D116-D138</f>
        <v>41736</v>
      </c>
      <c r="E159" s="18">
        <f t="shared" si="6"/>
        <v>41540</v>
      </c>
      <c r="F159" s="18">
        <f t="shared" si="6"/>
        <v>39024</v>
      </c>
      <c r="G159" s="18">
        <f t="shared" si="6"/>
        <v>38664</v>
      </c>
      <c r="H159" s="24">
        <f t="shared" si="6"/>
        <v>33767</v>
      </c>
      <c r="I159" s="25"/>
    </row>
    <row r="161" spans="1:9" ht="13.5" customHeight="1">
      <c r="E161" s="26"/>
      <c r="F161" s="5"/>
      <c r="G161" s="5"/>
      <c r="H161" s="5"/>
      <c r="I161" s="27" t="s">
        <v>33</v>
      </c>
    </row>
    <row r="162" spans="1:9">
      <c r="E162" s="26"/>
      <c r="F162" s="5"/>
      <c r="G162" s="5"/>
      <c r="H162" s="5"/>
      <c r="I162" s="27"/>
    </row>
    <row r="163" spans="1:9">
      <c r="E163" s="26"/>
      <c r="F163" s="5"/>
      <c r="G163" s="5"/>
      <c r="H163" s="5"/>
      <c r="I163" s="27"/>
    </row>
    <row r="164" spans="1:9">
      <c r="E164" s="26"/>
      <c r="F164" s="5"/>
      <c r="G164" s="5"/>
      <c r="H164" s="5"/>
      <c r="I164" s="27"/>
    </row>
    <row r="165" spans="1:9">
      <c r="E165" s="26"/>
      <c r="F165" s="5"/>
      <c r="G165" s="5"/>
      <c r="H165" s="5"/>
      <c r="I165" s="27"/>
    </row>
    <row r="166" spans="1:9">
      <c r="E166" s="26"/>
      <c r="F166" s="5"/>
      <c r="G166" s="5"/>
      <c r="H166" s="5"/>
      <c r="I166" s="27"/>
    </row>
    <row r="167" spans="1:9">
      <c r="E167" s="26"/>
      <c r="F167" s="5"/>
      <c r="G167" s="5"/>
      <c r="H167" s="5"/>
      <c r="I167" s="27"/>
    </row>
    <row r="168" spans="1:9">
      <c r="D168" s="12"/>
      <c r="E168" s="26"/>
      <c r="F168" s="5"/>
      <c r="G168" s="5"/>
      <c r="H168" s="5"/>
      <c r="I168" s="27"/>
    </row>
    <row r="169" spans="1:9">
      <c r="D169" s="12"/>
      <c r="E169" s="26"/>
      <c r="F169" s="5"/>
      <c r="G169" s="5"/>
      <c r="H169" s="5"/>
      <c r="I169" s="27"/>
    </row>
    <row r="170" spans="1:9">
      <c r="D170" s="12"/>
      <c r="E170" s="26"/>
      <c r="F170" s="5"/>
      <c r="G170" s="5"/>
      <c r="H170" s="5"/>
      <c r="I170" s="27"/>
    </row>
    <row r="171" spans="1:9">
      <c r="D171" s="12"/>
      <c r="E171" s="26"/>
      <c r="F171" s="5"/>
      <c r="G171" s="5"/>
      <c r="H171" s="5"/>
      <c r="I171" s="27"/>
    </row>
    <row r="172" spans="1:9">
      <c r="D172" s="12"/>
      <c r="E172" s="26"/>
      <c r="F172" s="5"/>
      <c r="G172" s="5"/>
      <c r="H172" s="5"/>
      <c r="I172" s="27"/>
    </row>
    <row r="173" spans="1:9">
      <c r="D173" s="12"/>
      <c r="E173" s="26"/>
      <c r="F173" s="5"/>
      <c r="G173" s="5"/>
      <c r="H173" s="5"/>
      <c r="I173" s="27"/>
    </row>
    <row r="174" spans="1:9" ht="14.25">
      <c r="B174" s="34" t="s">
        <v>12</v>
      </c>
      <c r="C174" s="45"/>
    </row>
    <row r="176" spans="1:9">
      <c r="A176" s="9" t="s">
        <v>2</v>
      </c>
      <c r="B176" s="3" t="s">
        <v>3</v>
      </c>
    </row>
    <row r="177" spans="2:9">
      <c r="B177" s="29"/>
      <c r="C177" s="29"/>
      <c r="D177" s="8" t="s">
        <v>17</v>
      </c>
      <c r="E177" s="8" t="s">
        <v>19</v>
      </c>
      <c r="F177" s="8" t="s">
        <v>20</v>
      </c>
      <c r="G177" s="7" t="s">
        <v>23</v>
      </c>
      <c r="H177" s="30" t="s">
        <v>25</v>
      </c>
      <c r="I177" s="30"/>
    </row>
    <row r="178" spans="2:9">
      <c r="B178" s="23" t="s">
        <v>13</v>
      </c>
      <c r="C178" s="23"/>
      <c r="D178" s="18">
        <v>6380</v>
      </c>
      <c r="E178" s="18">
        <v>6205</v>
      </c>
      <c r="F178" s="18">
        <v>6068</v>
      </c>
      <c r="G178" s="18">
        <v>5990</v>
      </c>
      <c r="H178" s="28">
        <v>5692</v>
      </c>
      <c r="I178" s="28"/>
    </row>
    <row r="179" spans="2:9">
      <c r="B179" s="23" t="s">
        <v>14</v>
      </c>
      <c r="C179" s="23"/>
      <c r="D179" s="18">
        <v>2660</v>
      </c>
      <c r="E179" s="18">
        <v>2506</v>
      </c>
      <c r="F179" s="18">
        <v>2284</v>
      </c>
      <c r="G179" s="18">
        <v>2126</v>
      </c>
      <c r="H179" s="28">
        <v>1965</v>
      </c>
      <c r="I179" s="28"/>
    </row>
    <row r="180" spans="2:9">
      <c r="B180" s="23" t="s">
        <v>15</v>
      </c>
      <c r="C180" s="23"/>
      <c r="D180" s="18">
        <f t="shared" ref="D180:F180" si="7">SUM(D178:D179)</f>
        <v>9040</v>
      </c>
      <c r="E180" s="18">
        <f t="shared" si="7"/>
        <v>8711</v>
      </c>
      <c r="F180" s="18">
        <f t="shared" si="7"/>
        <v>8352</v>
      </c>
      <c r="G180" s="18">
        <f>SUM(G178:G179)</f>
        <v>8116</v>
      </c>
      <c r="H180" s="28">
        <f>SUM(H178:I179)</f>
        <v>7657</v>
      </c>
      <c r="I180" s="28"/>
    </row>
    <row r="197" spans="1:9">
      <c r="A197" s="9" t="s">
        <v>7</v>
      </c>
      <c r="B197" s="3" t="s">
        <v>8</v>
      </c>
    </row>
    <row r="198" spans="1:9">
      <c r="B198" s="29"/>
      <c r="C198" s="29"/>
      <c r="D198" s="8" t="s">
        <v>17</v>
      </c>
      <c r="E198" s="8" t="s">
        <v>19</v>
      </c>
      <c r="F198" s="8" t="s">
        <v>20</v>
      </c>
      <c r="G198" s="7" t="s">
        <v>23</v>
      </c>
      <c r="H198" s="30" t="s">
        <v>25</v>
      </c>
      <c r="I198" s="30"/>
    </row>
    <row r="199" spans="1:9">
      <c r="B199" s="23" t="s">
        <v>13</v>
      </c>
      <c r="C199" s="23"/>
      <c r="D199" s="18">
        <v>1534</v>
      </c>
      <c r="E199" s="18">
        <v>1573</v>
      </c>
      <c r="F199" s="18">
        <v>1500</v>
      </c>
      <c r="G199" s="18">
        <v>1494</v>
      </c>
      <c r="H199" s="28">
        <v>1456</v>
      </c>
      <c r="I199" s="28"/>
    </row>
    <row r="200" spans="1:9">
      <c r="B200" s="23" t="s">
        <v>14</v>
      </c>
      <c r="C200" s="23"/>
      <c r="D200" s="18">
        <v>380</v>
      </c>
      <c r="E200" s="18">
        <v>311</v>
      </c>
      <c r="F200" s="18">
        <v>314</v>
      </c>
      <c r="G200" s="18">
        <v>293</v>
      </c>
      <c r="H200" s="28">
        <v>281</v>
      </c>
      <c r="I200" s="28"/>
    </row>
    <row r="201" spans="1:9">
      <c r="B201" s="23" t="s">
        <v>15</v>
      </c>
      <c r="C201" s="23"/>
      <c r="D201" s="18">
        <v>1914</v>
      </c>
      <c r="E201" s="18">
        <f>SUM(E199:E200)</f>
        <v>1884</v>
      </c>
      <c r="F201" s="18">
        <v>1814</v>
      </c>
      <c r="G201" s="18">
        <f>SUM(G199:G200)</f>
        <v>1787</v>
      </c>
      <c r="H201" s="28">
        <f>SUM(H199:I200)</f>
        <v>1737</v>
      </c>
      <c r="I201" s="28"/>
    </row>
    <row r="203" spans="1:9">
      <c r="I203" s="26"/>
    </row>
    <row r="204" spans="1:9">
      <c r="I204" s="26"/>
    </row>
    <row r="205" spans="1:9">
      <c r="I205" s="26"/>
    </row>
    <row r="206" spans="1:9">
      <c r="I206" s="26"/>
    </row>
    <row r="207" spans="1:9">
      <c r="I207" s="26"/>
    </row>
    <row r="208" spans="1:9">
      <c r="I208" s="26"/>
    </row>
    <row r="209" spans="1:9">
      <c r="I209" s="26"/>
    </row>
    <row r="210" spans="1:9">
      <c r="I210" s="26"/>
    </row>
    <row r="211" spans="1:9">
      <c r="I211" s="26"/>
    </row>
    <row r="212" spans="1:9">
      <c r="I212" s="26"/>
    </row>
    <row r="213" spans="1:9">
      <c r="I213" s="26"/>
    </row>
    <row r="214" spans="1:9">
      <c r="I214" s="26"/>
    </row>
    <row r="215" spans="1:9">
      <c r="I215" s="26"/>
    </row>
    <row r="216" spans="1:9">
      <c r="I216" s="26"/>
    </row>
    <row r="217" spans="1:9">
      <c r="I217" s="26"/>
    </row>
    <row r="219" spans="1:9">
      <c r="A219" s="9" t="s">
        <v>7</v>
      </c>
      <c r="B219" s="3" t="s">
        <v>9</v>
      </c>
    </row>
    <row r="220" spans="1:9">
      <c r="B220" s="29"/>
      <c r="C220" s="29"/>
      <c r="D220" s="8" t="s">
        <v>17</v>
      </c>
      <c r="E220" s="8" t="s">
        <v>19</v>
      </c>
      <c r="F220" s="8" t="s">
        <v>20</v>
      </c>
      <c r="G220" s="8" t="s">
        <v>23</v>
      </c>
      <c r="H220" s="30" t="s">
        <v>25</v>
      </c>
      <c r="I220" s="30"/>
    </row>
    <row r="221" spans="1:9">
      <c r="B221" s="23" t="s">
        <v>13</v>
      </c>
      <c r="C221" s="23"/>
      <c r="D221" s="18">
        <v>770</v>
      </c>
      <c r="E221" s="18">
        <v>762</v>
      </c>
      <c r="F221" s="18">
        <v>704</v>
      </c>
      <c r="G221" s="18">
        <v>709</v>
      </c>
      <c r="H221" s="28">
        <v>662</v>
      </c>
      <c r="I221" s="28"/>
    </row>
    <row r="222" spans="1:9">
      <c r="B222" s="23" t="s">
        <v>14</v>
      </c>
      <c r="C222" s="23"/>
      <c r="D222" s="18">
        <v>543</v>
      </c>
      <c r="E222" s="18">
        <v>523</v>
      </c>
      <c r="F222" s="18">
        <v>492</v>
      </c>
      <c r="G222" s="18">
        <v>481</v>
      </c>
      <c r="H222" s="28">
        <v>468</v>
      </c>
      <c r="I222" s="28"/>
    </row>
    <row r="223" spans="1:9">
      <c r="B223" s="23" t="s">
        <v>15</v>
      </c>
      <c r="C223" s="23"/>
      <c r="D223" s="18">
        <v>1313</v>
      </c>
      <c r="E223" s="18">
        <f>SUM(E221:E222)</f>
        <v>1285</v>
      </c>
      <c r="F223" s="18">
        <f>SUM(F221:F222)</f>
        <v>1196</v>
      </c>
      <c r="G223" s="18">
        <v>1190</v>
      </c>
      <c r="H223" s="28">
        <v>1130</v>
      </c>
      <c r="I223" s="28"/>
    </row>
    <row r="240" spans="1:3">
      <c r="A240" s="9" t="s">
        <v>7</v>
      </c>
      <c r="B240" s="3" t="s">
        <v>10</v>
      </c>
      <c r="C240" s="10"/>
    </row>
    <row r="241" spans="2:9">
      <c r="B241" s="29"/>
      <c r="C241" s="29"/>
      <c r="D241" s="8" t="s">
        <v>17</v>
      </c>
      <c r="E241" s="8" t="s">
        <v>19</v>
      </c>
      <c r="F241" s="8" t="s">
        <v>20</v>
      </c>
      <c r="G241" s="8" t="s">
        <v>23</v>
      </c>
      <c r="H241" s="30" t="s">
        <v>25</v>
      </c>
      <c r="I241" s="30"/>
    </row>
    <row r="242" spans="2:9">
      <c r="B242" s="23" t="s">
        <v>13</v>
      </c>
      <c r="C242" s="23"/>
      <c r="D242" s="18">
        <v>4076</v>
      </c>
      <c r="E242" s="18">
        <v>3870</v>
      </c>
      <c r="F242" s="18">
        <v>3864</v>
      </c>
      <c r="G242" s="18">
        <v>3787</v>
      </c>
      <c r="H242" s="28">
        <v>3574</v>
      </c>
      <c r="I242" s="28"/>
    </row>
    <row r="243" spans="2:9">
      <c r="B243" s="23" t="s">
        <v>14</v>
      </c>
      <c r="C243" s="23"/>
      <c r="D243" s="18">
        <v>1737</v>
      </c>
      <c r="E243" s="18">
        <v>1672</v>
      </c>
      <c r="F243" s="18">
        <v>1478</v>
      </c>
      <c r="G243" s="18">
        <v>1352</v>
      </c>
      <c r="H243" s="28">
        <v>1216</v>
      </c>
      <c r="I243" s="28"/>
    </row>
    <row r="244" spans="2:9">
      <c r="B244" s="23" t="s">
        <v>15</v>
      </c>
      <c r="C244" s="23"/>
      <c r="D244" s="18">
        <v>5813</v>
      </c>
      <c r="E244" s="18">
        <f>SUM(E242:E243)</f>
        <v>5542</v>
      </c>
      <c r="F244" s="18">
        <f>SUM(F242:F243)</f>
        <v>5342</v>
      </c>
      <c r="G244" s="18">
        <f>SUM(G242:G243)</f>
        <v>5139</v>
      </c>
      <c r="H244" s="28">
        <v>4790</v>
      </c>
      <c r="I244" s="28"/>
    </row>
    <row r="261" hidden="1"/>
    <row r="262" hidden="1"/>
  </sheetData>
  <mergeCells count="112">
    <mergeCell ref="B243:C243"/>
    <mergeCell ref="H243:I243"/>
    <mergeCell ref="B244:C244"/>
    <mergeCell ref="H244:I244"/>
    <mergeCell ref="B223:C223"/>
    <mergeCell ref="H223:I223"/>
    <mergeCell ref="B241:C241"/>
    <mergeCell ref="H241:I241"/>
    <mergeCell ref="B242:C242"/>
    <mergeCell ref="H242:I242"/>
    <mergeCell ref="I203:I217"/>
    <mergeCell ref="B220:C220"/>
    <mergeCell ref="H220:I220"/>
    <mergeCell ref="B221:C221"/>
    <mergeCell ref="H221:I221"/>
    <mergeCell ref="B222:C222"/>
    <mergeCell ref="H222:I222"/>
    <mergeCell ref="B199:C199"/>
    <mergeCell ref="H199:I199"/>
    <mergeCell ref="B200:C200"/>
    <mergeCell ref="H200:I200"/>
    <mergeCell ref="B201:C201"/>
    <mergeCell ref="H201:I201"/>
    <mergeCell ref="A1:I1"/>
    <mergeCell ref="I10:I26"/>
    <mergeCell ref="E11:E25"/>
    <mergeCell ref="B179:C179"/>
    <mergeCell ref="H179:I179"/>
    <mergeCell ref="B180:C180"/>
    <mergeCell ref="H180:I180"/>
    <mergeCell ref="B198:C198"/>
    <mergeCell ref="H198:I198"/>
    <mergeCell ref="B174:C174"/>
    <mergeCell ref="B177:C177"/>
    <mergeCell ref="H177:I177"/>
    <mergeCell ref="B178:C178"/>
    <mergeCell ref="H178:I178"/>
    <mergeCell ref="B27:C27"/>
    <mergeCell ref="H27:I27"/>
    <mergeCell ref="B28:C28"/>
    <mergeCell ref="H28:I28"/>
    <mergeCell ref="B29:C29"/>
    <mergeCell ref="H29:I29"/>
    <mergeCell ref="B30:C30"/>
    <mergeCell ref="H30:I30"/>
    <mergeCell ref="B48:C48"/>
    <mergeCell ref="H48:I48"/>
    <mergeCell ref="B3:C3"/>
    <mergeCell ref="B6:C6"/>
    <mergeCell ref="H6:I6"/>
    <mergeCell ref="B7:C7"/>
    <mergeCell ref="H7:I7"/>
    <mergeCell ref="B8:C8"/>
    <mergeCell ref="H8:I8"/>
    <mergeCell ref="B9:C9"/>
    <mergeCell ref="H9:I9"/>
    <mergeCell ref="H49:I49"/>
    <mergeCell ref="B50:C50"/>
    <mergeCell ref="H50:I50"/>
    <mergeCell ref="B51:C51"/>
    <mergeCell ref="H51:I51"/>
    <mergeCell ref="I53:I67"/>
    <mergeCell ref="B68:C68"/>
    <mergeCell ref="H68:I68"/>
    <mergeCell ref="B69:C69"/>
    <mergeCell ref="H69:I69"/>
    <mergeCell ref="B49:C49"/>
    <mergeCell ref="B70:C70"/>
    <mergeCell ref="H70:I70"/>
    <mergeCell ref="B71:C71"/>
    <mergeCell ref="H71:I71"/>
    <mergeCell ref="B89:C89"/>
    <mergeCell ref="B92:C92"/>
    <mergeCell ref="H92:I92"/>
    <mergeCell ref="B93:C93"/>
    <mergeCell ref="H93:I93"/>
    <mergeCell ref="I73:I87"/>
    <mergeCell ref="B94:C94"/>
    <mergeCell ref="H94:I94"/>
    <mergeCell ref="B95:C95"/>
    <mergeCell ref="H95:I95"/>
    <mergeCell ref="E97:E110"/>
    <mergeCell ref="I97:I110"/>
    <mergeCell ref="B113:C113"/>
    <mergeCell ref="H113:I113"/>
    <mergeCell ref="B114:C114"/>
    <mergeCell ref="H114:I114"/>
    <mergeCell ref="B115:C115"/>
    <mergeCell ref="H115:I115"/>
    <mergeCell ref="B116:C116"/>
    <mergeCell ref="H116:I116"/>
    <mergeCell ref="I117:I134"/>
    <mergeCell ref="B135:C135"/>
    <mergeCell ref="H135:I135"/>
    <mergeCell ref="B157:C157"/>
    <mergeCell ref="H157:I157"/>
    <mergeCell ref="B158:C158"/>
    <mergeCell ref="H158:I158"/>
    <mergeCell ref="B159:C159"/>
    <mergeCell ref="H159:I159"/>
    <mergeCell ref="E161:E173"/>
    <mergeCell ref="I161:I173"/>
    <mergeCell ref="B136:C136"/>
    <mergeCell ref="H136:I136"/>
    <mergeCell ref="B137:C137"/>
    <mergeCell ref="H137:I137"/>
    <mergeCell ref="B138:C138"/>
    <mergeCell ref="H138:I138"/>
    <mergeCell ref="E140:E154"/>
    <mergeCell ref="I140:I154"/>
    <mergeCell ref="B156:C156"/>
    <mergeCell ref="H156:I156"/>
  </mergeCells>
  <phoneticPr fontId="3"/>
  <printOptions horizontalCentered="1"/>
  <pageMargins left="0.39370078740157483" right="0.39370078740157483" top="0.51181102362204722" bottom="0.19685039370078741" header="0" footer="0"/>
  <pageSetup paperSize="9" scale="73" orientation="portrait" copies="2" r:id="rId1"/>
  <headerFooter alignWithMargins="0"/>
  <rowBreaks count="2" manualBreakCount="2">
    <brk id="87" max="16383" man="1"/>
    <brk id="17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図書館統計のグラフ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名古屋大学附属図書館</cp:lastModifiedBy>
  <cp:lastPrinted>2017-06-27T08:16:25Z</cp:lastPrinted>
  <dcterms:created xsi:type="dcterms:W3CDTF">2012-04-05T00:55:45Z</dcterms:created>
  <dcterms:modified xsi:type="dcterms:W3CDTF">2019-01-15T07:18:11Z</dcterms:modified>
</cp:coreProperties>
</file>