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charts/chart13.xml" ContentType="application/vnd.openxmlformats-officedocument.drawingml.chart+xml"/>
  <Override PartName="/xl/theme/themeOverride2.xml" ContentType="application/vnd.openxmlformats-officedocument.themeOverride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web\htdoc\koho\tokei\"/>
    </mc:Choice>
  </mc:AlternateContent>
  <bookViews>
    <workbookView xWindow="0" yWindow="0" windowWidth="25200" windowHeight="12000"/>
  </bookViews>
  <sheets>
    <sheet name="図書館統計のグラフ" sheetId="1" r:id="rId1"/>
  </sheets>
  <calcPr calcId="152511"/>
</workbook>
</file>

<file path=xl/calcChain.xml><?xml version="1.0" encoding="utf-8"?>
<calcChain xmlns="http://schemas.openxmlformats.org/spreadsheetml/2006/main">
  <c r="H249" i="1" l="1"/>
  <c r="G249" i="1"/>
  <c r="F249" i="1"/>
  <c r="E249" i="1"/>
  <c r="D249" i="1"/>
  <c r="H228" i="1"/>
  <c r="G228" i="1"/>
  <c r="E228" i="1"/>
  <c r="D228" i="1"/>
  <c r="H206" i="1"/>
  <c r="G206" i="1"/>
  <c r="F206" i="1"/>
  <c r="D206" i="1"/>
  <c r="H185" i="1"/>
  <c r="F185" i="1"/>
  <c r="E185" i="1"/>
  <c r="D185" i="1"/>
  <c r="D157" i="1" l="1"/>
  <c r="E157" i="1"/>
  <c r="F157" i="1"/>
  <c r="D158" i="1"/>
  <c r="E158" i="1"/>
  <c r="F158" i="1"/>
  <c r="D159" i="1"/>
  <c r="E159" i="1"/>
  <c r="F159" i="1"/>
  <c r="H158" i="1" l="1"/>
  <c r="H157" i="1"/>
  <c r="G158" i="1"/>
  <c r="G157" i="1"/>
  <c r="H70" i="1"/>
  <c r="H69" i="1"/>
  <c r="H138" i="1" l="1"/>
  <c r="H116" i="1"/>
  <c r="H95" i="1"/>
  <c r="H71" i="1"/>
  <c r="H159" i="1" l="1"/>
  <c r="G159" i="1"/>
</calcChain>
</file>

<file path=xl/sharedStrings.xml><?xml version="1.0" encoding="utf-8"?>
<sst xmlns="http://schemas.openxmlformats.org/spreadsheetml/2006/main" count="129" uniqueCount="36">
  <si>
    <t>蔵書冊数，図書受入冊数，雑誌受入種類数</t>
    <rPh sb="0" eb="1">
      <t>クラ</t>
    </rPh>
    <rPh sb="1" eb="2">
      <t>ショ</t>
    </rPh>
    <rPh sb="2" eb="3">
      <t>サツ</t>
    </rPh>
    <rPh sb="3" eb="4">
      <t>スウ</t>
    </rPh>
    <rPh sb="5" eb="7">
      <t>トショ</t>
    </rPh>
    <rPh sb="7" eb="9">
      <t>ウケイレ</t>
    </rPh>
    <rPh sb="9" eb="11">
      <t>サッスウ</t>
    </rPh>
    <rPh sb="12" eb="14">
      <t>ザッシ</t>
    </rPh>
    <rPh sb="14" eb="16">
      <t>ウケイレ</t>
    </rPh>
    <rPh sb="16" eb="19">
      <t>シュルイスウ</t>
    </rPh>
    <phoneticPr fontId="3"/>
  </si>
  <si>
    <t>蔵　書　冊　数</t>
    <rPh sb="0" eb="1">
      <t>クラ</t>
    </rPh>
    <rPh sb="2" eb="3">
      <t>ショ</t>
    </rPh>
    <phoneticPr fontId="3"/>
  </si>
  <si>
    <t>◎</t>
  </si>
  <si>
    <t>全　　体</t>
  </si>
  <si>
    <t>和書（冊）</t>
  </si>
  <si>
    <t>洋書（冊）</t>
  </si>
  <si>
    <t>合計（冊）</t>
  </si>
  <si>
    <t>○</t>
  </si>
  <si>
    <t>中央図書館</t>
  </si>
  <si>
    <t>医学部分館</t>
  </si>
  <si>
    <t>その他の部局</t>
  </si>
  <si>
    <t>図　書　受　入　冊　数</t>
    <phoneticPr fontId="3"/>
  </si>
  <si>
    <t>平成26年3月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</si>
  <si>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</si>
  <si>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</si>
  <si>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平成27年3月</t>
    <rPh sb="0" eb="2">
      <t>ヘイセイ</t>
    </rPh>
    <rPh sb="4" eb="5">
      <t>ネン</t>
    </rPh>
    <rPh sb="6" eb="7">
      <t>ガツ</t>
    </rPh>
    <phoneticPr fontId="3"/>
  </si>
  <si>
    <t xml:space="preserve">年による大きな変動は，所属換の多寡による。
</t>
    <rPh sb="0" eb="1">
      <t>トシ</t>
    </rPh>
    <rPh sb="4" eb="5">
      <t>オオ</t>
    </rPh>
    <phoneticPr fontId="3"/>
  </si>
  <si>
    <t>平成27年度</t>
    <rPh sb="0" eb="2">
      <t>ヘイセイ</t>
    </rPh>
    <rPh sb="4" eb="6">
      <t>ネンド</t>
    </rPh>
    <phoneticPr fontId="3"/>
  </si>
  <si>
    <t>医学部分館（鶴舞）と同保健学図書室（大幸）のデータを医学部分館としている。</t>
    <rPh sb="14" eb="16">
      <t>トショ</t>
    </rPh>
    <phoneticPr fontId="3"/>
  </si>
  <si>
    <t>平成28年度</t>
    <rPh sb="0" eb="2">
      <t>ヘイセイ</t>
    </rPh>
    <rPh sb="4" eb="6">
      <t>ネンド</t>
    </rPh>
    <phoneticPr fontId="3"/>
  </si>
  <si>
    <t>平成28年3月</t>
    <phoneticPr fontId="3"/>
  </si>
  <si>
    <t>平成29年3月</t>
    <rPh sb="0" eb="2">
      <t>ヘイセイ</t>
    </rPh>
    <rPh sb="4" eb="5">
      <t>ネン</t>
    </rPh>
    <rPh sb="6" eb="7">
      <t>ガツ</t>
    </rPh>
    <phoneticPr fontId="3"/>
  </si>
  <si>
    <t>除却等による減は含んでいない。部局間の所属換（増）を含む。</t>
    <rPh sb="0" eb="2">
      <t>ジョキャク</t>
    </rPh>
    <rPh sb="2" eb="3">
      <t>トウ</t>
    </rPh>
    <rPh sb="6" eb="7">
      <t>ゲン</t>
    </rPh>
    <rPh sb="8" eb="9">
      <t>フク</t>
    </rPh>
    <rPh sb="15" eb="17">
      <t>ブキョク</t>
    </rPh>
    <rPh sb="17" eb="18">
      <t>カン</t>
    </rPh>
    <rPh sb="19" eb="21">
      <t>ショゾク</t>
    </rPh>
    <rPh sb="21" eb="22">
      <t>カ</t>
    </rPh>
    <rPh sb="23" eb="24">
      <t>ゾウ</t>
    </rPh>
    <rPh sb="26" eb="27">
      <t>フク</t>
    </rPh>
    <phoneticPr fontId="3"/>
  </si>
  <si>
    <t>医学部分館（鶴舞）と同保健学図書室（大幸）のデータを医学部分館としている。部局間の所属換（増）を含む。</t>
    <rPh sb="14" eb="16">
      <t>トショ</t>
    </rPh>
    <phoneticPr fontId="3"/>
  </si>
  <si>
    <t>部局間の所属換（増）を含む。</t>
    <phoneticPr fontId="3"/>
  </si>
  <si>
    <t>平成30年3月</t>
    <rPh sb="0" eb="2">
      <t>ヘイセイ</t>
    </rPh>
    <rPh sb="4" eb="5">
      <t>ネン</t>
    </rPh>
    <rPh sb="6" eb="7">
      <t>ガツ</t>
    </rPh>
    <phoneticPr fontId="3"/>
  </si>
  <si>
    <t>平成28年3月</t>
  </si>
  <si>
    <t>平成29年3月</t>
  </si>
  <si>
    <t>平成27年度</t>
  </si>
  <si>
    <t>平成28年度</t>
    <phoneticPr fontId="3"/>
  </si>
  <si>
    <t>平成29年度</t>
    <rPh sb="0" eb="2">
      <t>ヘイセイ</t>
    </rPh>
    <rPh sb="4" eb="6">
      <t>ネンド</t>
    </rPh>
    <phoneticPr fontId="3"/>
  </si>
  <si>
    <t>雑　誌　受　入　種　類　数</t>
    <phoneticPr fontId="3"/>
  </si>
  <si>
    <t>平成28年度</t>
    <phoneticPr fontId="3"/>
  </si>
  <si>
    <t>和雑誌（種類）</t>
    <rPh sb="0" eb="1">
      <t>ワ</t>
    </rPh>
    <rPh sb="1" eb="3">
      <t>ザッシ</t>
    </rPh>
    <phoneticPr fontId="3"/>
  </si>
  <si>
    <t>洋雑誌（種類）</t>
    <rPh sb="1" eb="3">
      <t>ザッシ</t>
    </rPh>
    <phoneticPr fontId="3"/>
  </si>
  <si>
    <t>合計（種類）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</si>
</sst>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176" fontId="0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0" fillId="0" borderId="0" xfId="0" applyFill="1" applyAlignment="1"/>
    <xf numFmtId="0" fontId="0" fillId="0" borderId="0" xfId="0" applyFill="1" applyAlignment="1">
      <alignment vertical="top"/>
    </xf>
    <xf numFmtId="0" fontId="7" fillId="0" borderId="0" xfId="0" applyFont="1" applyFill="1"/>
    <xf numFmtId="0" fontId="0" fillId="0" borderId="4" xfId="0" applyFont="1" applyFill="1" applyBorder="1" applyAlignment="1">
      <alignment horizontal="center"/>
    </xf>
    <xf numFmtId="176" fontId="0" fillId="0" borderId="4" xfId="0" applyNumberFormat="1" applyFont="1" applyFill="1" applyBorder="1"/>
    <xf numFmtId="176" fontId="0" fillId="0" borderId="4" xfId="0" applyNumberFormat="1" applyFont="1" applyFill="1" applyBorder="1" applyAlignment="1">
      <alignment wrapText="1"/>
    </xf>
    <xf numFmtId="176" fontId="0" fillId="0" borderId="4" xfId="0" applyNumberFormat="1" applyFont="1" applyFill="1" applyBorder="1" applyAlignment="1"/>
    <xf numFmtId="0" fontId="5" fillId="0" borderId="0" xfId="0" applyFont="1" applyFill="1" applyAlignment="1">
      <alignment vertical="top" wrapText="1"/>
    </xf>
    <xf numFmtId="0" fontId="0" fillId="0" borderId="4" xfId="0" applyFont="1" applyFill="1" applyBorder="1" applyAlignment="1">
      <alignment horizontal="center"/>
    </xf>
    <xf numFmtId="176" fontId="0" fillId="0" borderId="4" xfId="0" applyNumberFormat="1" applyFont="1" applyFill="1" applyBorder="1" applyAlignment="1">
      <alignment horizontal="center" wrapText="1"/>
    </xf>
    <xf numFmtId="176" fontId="0" fillId="0" borderId="4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176" fontId="0" fillId="0" borderId="4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4" xfId="0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wrapText="1"/>
    </xf>
    <xf numFmtId="176" fontId="0" fillId="0" borderId="1" xfId="0" applyNumberFormat="1" applyFont="1" applyFill="1" applyBorder="1" applyAlignment="1">
      <alignment horizontal="right" wrapText="1"/>
    </xf>
    <xf numFmtId="176" fontId="0" fillId="0" borderId="3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3" xfId="0" applyBorder="1" applyAlignment="1"/>
    <xf numFmtId="176" fontId="0" fillId="0" borderId="1" xfId="0" applyNumberFormat="1" applyFont="1" applyFill="1" applyBorder="1" applyAlignment="1">
      <alignment horizontal="center" wrapText="1"/>
    </xf>
    <xf numFmtId="176" fontId="0" fillId="0" borderId="3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奉仕対象者数（中央図書館）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58-43AF-AADD-B7573DEA419A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4911640"/>
        <c:axId val="166622608"/>
        <c:axId val="0"/>
      </c:bar3DChart>
      <c:catAx>
        <c:axId val="514911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622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6622608"/>
        <c:scaling>
          <c:orientation val="minMax"/>
          <c:max val="2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911640"/>
        <c:crosses val="autoZero"/>
        <c:crossBetween val="between"/>
        <c:minorUnit val="1000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年間開館日数（中央図書館）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36-4697-85F3-CB75B4F4F138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0930552"/>
        <c:axId val="210574944"/>
        <c:axId val="0"/>
      </c:bar3DChart>
      <c:catAx>
        <c:axId val="21093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5749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1057494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930552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入館者数と貸出冊数（中央館）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55-48CA-84C2-1D25EC806C7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'図書館統計のグラフ13-19'!#REF!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F55-48CA-84C2-1D25EC806C7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'図書館統計のグラフ13-19'!#REF!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14794576"/>
        <c:axId val="515394248"/>
        <c:axId val="0"/>
      </c:bar3DChart>
      <c:catAx>
        <c:axId val="51479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394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394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4794576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蔵書冊数　全学</a:t>
            </a:r>
          </a:p>
        </c:rich>
      </c:tx>
      <c:layout>
        <c:manualLayout>
          <c:xMode val="edge"/>
          <c:yMode val="edge"/>
          <c:x val="0.19600966608450635"/>
          <c:y val="3.1579049859897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217413957675982E-2"/>
          <c:y val="0.14923636831613257"/>
          <c:w val="0.91440278055126645"/>
          <c:h val="0.7578973338039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図書館統計のグラフ!$B$7:$C$7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図書館統計のグラフ!$D$6:$I$6</c15:sqref>
                  </c15:fullRef>
                </c:ext>
              </c:extLst>
              <c:f>図書館統計のグラフ!$D$6:$H$6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図書館統計のグラフ!$D$7:$I$7</c15:sqref>
                  </c15:fullRef>
                </c:ext>
              </c:extLst>
              <c:f>図書館統計のグラフ!$D$7:$H$7</c:f>
              <c:numCache>
                <c:formatCode>#,##0_ ;[Red]\-#,##0\ </c:formatCode>
                <c:ptCount val="5"/>
                <c:pt idx="0">
                  <c:v>1711903</c:v>
                </c:pt>
                <c:pt idx="1">
                  <c:v>1744664</c:v>
                </c:pt>
                <c:pt idx="2">
                  <c:v>1762233</c:v>
                </c:pt>
                <c:pt idx="3">
                  <c:v>1783958</c:v>
                </c:pt>
                <c:pt idx="4">
                  <c:v>1802589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E4-493B-8A65-9C300041A0DD}"/>
            </c:ext>
          </c:extLst>
        </c:ser>
        <c:ser>
          <c:idx val="1"/>
          <c:order val="1"/>
          <c:tx>
            <c:strRef>
              <c:f>図書館統計のグラフ!$B$8:$C$8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図書館統計のグラフ!$D$6:$I$6</c15:sqref>
                  </c15:fullRef>
                </c:ext>
              </c:extLst>
              <c:f>図書館統計のグラフ!$D$6:$H$6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図書館統計のグラフ!$D$8:$I$8</c15:sqref>
                  </c15:fullRef>
                </c:ext>
              </c:extLst>
              <c:f>図書館統計のグラフ!$D$8:$H$8</c:f>
              <c:numCache>
                <c:formatCode>#,##0_ ;[Red]\-#,##0\ </c:formatCode>
                <c:ptCount val="5"/>
                <c:pt idx="0">
                  <c:v>1519288</c:v>
                </c:pt>
                <c:pt idx="1">
                  <c:v>1527524</c:v>
                </c:pt>
                <c:pt idx="2">
                  <c:v>1534161</c:v>
                </c:pt>
                <c:pt idx="3">
                  <c:v>1544231</c:v>
                </c:pt>
                <c:pt idx="4">
                  <c:v>1550503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E4-493B-8A65-9C300041A0DD}"/>
            </c:ext>
          </c:extLst>
        </c:ser>
        <c:ser>
          <c:idx val="2"/>
          <c:order val="2"/>
          <c:tx>
            <c:strRef>
              <c:f>図書館統計のグラフ!$B$9:$C$9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図書館統計のグラフ!$D$6:$I$6</c15:sqref>
                  </c15:fullRef>
                </c:ext>
              </c:extLst>
              <c:f>図書館統計のグラフ!$D$6:$H$6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図書館統計のグラフ!$D$9:$I$9</c15:sqref>
                  </c15:fullRef>
                </c:ext>
              </c:extLst>
              <c:f>図書館統計のグラフ!$D$9:$H$9</c:f>
              <c:numCache>
                <c:formatCode>#,##0_ ;[Red]\-#,##0\ </c:formatCode>
                <c:ptCount val="5"/>
                <c:pt idx="0">
                  <c:v>3231191</c:v>
                </c:pt>
                <c:pt idx="1">
                  <c:v>3272188</c:v>
                </c:pt>
                <c:pt idx="2">
                  <c:v>3296394</c:v>
                </c:pt>
                <c:pt idx="3">
                  <c:v>3328189</c:v>
                </c:pt>
                <c:pt idx="4">
                  <c:v>3353092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E4-493B-8A65-9C300041A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371728"/>
        <c:axId val="210058904"/>
      </c:barChart>
      <c:catAx>
        <c:axId val="515371728"/>
        <c:scaling>
          <c:orientation val="minMax"/>
        </c:scaling>
        <c:delete val="0"/>
        <c:axPos val="b"/>
        <c:numFmt formatCode="yyyy/mm/d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58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058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37172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2608717285632152E-2"/>
                <c:y val="2.4561487669571235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527218712329862"/>
          <c:y val="3.5087839527958936E-2"/>
          <c:w val="0.28260888314214544"/>
          <c:h val="8.7719598819897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59" l="0.78740157480314954" r="0.59055118110236116" t="0.98425196850393659" header="0.51181102362204722" footer="0.51181102362204722"/>
    <c:pageSetup paperSize="9" orientation="portrait" horizontalDpi="300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蔵書冊数（中央図書館）</a:t>
            </a:r>
          </a:p>
        </c:rich>
      </c:tx>
      <c:layout>
        <c:manualLayout>
          <c:xMode val="edge"/>
          <c:yMode val="edge"/>
          <c:x val="0.19727917368087489"/>
          <c:y val="4.6762589928057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27301269267204E-2"/>
          <c:y val="0.16187050359712229"/>
          <c:w val="0.91020529098279523"/>
          <c:h val="0.73741007194244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図書館統計のグラフ!$B$28:$C$28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図書館統計のグラフ!$D$27:$I$27</c15:sqref>
                  </c15:fullRef>
                </c:ext>
              </c:extLst>
              <c:f>図書館統計のグラフ!$D$27:$H$27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図書館統計のグラフ!$D$28:$I$28</c15:sqref>
                  </c15:fullRef>
                </c:ext>
              </c:extLst>
              <c:f>図書館統計のグラフ!$D$28:$H$28</c:f>
              <c:numCache>
                <c:formatCode>#,##0_ ;[Red]\-#,##0\ </c:formatCode>
                <c:ptCount val="5"/>
                <c:pt idx="0">
                  <c:v>680129</c:v>
                </c:pt>
                <c:pt idx="1">
                  <c:v>688770</c:v>
                </c:pt>
                <c:pt idx="2">
                  <c:v>694864</c:v>
                </c:pt>
                <c:pt idx="3">
                  <c:v>701159</c:v>
                </c:pt>
                <c:pt idx="4">
                  <c:v>707937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1-4FA4-94D8-8EB48CC4F6DE}"/>
            </c:ext>
          </c:extLst>
        </c:ser>
        <c:ser>
          <c:idx val="1"/>
          <c:order val="1"/>
          <c:tx>
            <c:strRef>
              <c:f>図書館統計のグラフ!$B$29:$C$29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図書館統計のグラフ!$D$27:$I$27</c15:sqref>
                  </c15:fullRef>
                </c:ext>
              </c:extLst>
              <c:f>図書館統計のグラフ!$D$27:$H$27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図書館統計のグラフ!$D$29:$I$29</c15:sqref>
                  </c15:fullRef>
                </c:ext>
              </c:extLst>
              <c:f>図書館統計のグラフ!$D$29:$H$29</c:f>
              <c:numCache>
                <c:formatCode>#,##0_ ;[Red]\-#,##0\ </c:formatCode>
                <c:ptCount val="5"/>
                <c:pt idx="0">
                  <c:v>540550</c:v>
                </c:pt>
                <c:pt idx="1">
                  <c:v>542271</c:v>
                </c:pt>
                <c:pt idx="2">
                  <c:v>544789</c:v>
                </c:pt>
                <c:pt idx="3">
                  <c:v>543914</c:v>
                </c:pt>
                <c:pt idx="4">
                  <c:v>547529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41-4FA4-94D8-8EB48CC4F6DE}"/>
            </c:ext>
          </c:extLst>
        </c:ser>
        <c:ser>
          <c:idx val="2"/>
          <c:order val="2"/>
          <c:tx>
            <c:strRef>
              <c:f>図書館統計のグラフ!$B$30:$C$30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図書館統計のグラフ!$D$27:$I$27</c15:sqref>
                  </c15:fullRef>
                </c:ext>
              </c:extLst>
              <c:f>図書館統計のグラフ!$D$27:$H$27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図書館統計のグラフ!$D$30:$I$30</c15:sqref>
                  </c15:fullRef>
                </c:ext>
              </c:extLst>
              <c:f>図書館統計のグラフ!$D$30:$H$30</c:f>
              <c:numCache>
                <c:formatCode>#,##0_ ;[Red]\-#,##0\ </c:formatCode>
                <c:ptCount val="5"/>
                <c:pt idx="0">
                  <c:v>1220679</c:v>
                </c:pt>
                <c:pt idx="1">
                  <c:v>1231041</c:v>
                </c:pt>
                <c:pt idx="2">
                  <c:v>1239653</c:v>
                </c:pt>
                <c:pt idx="3">
                  <c:v>1245073</c:v>
                </c:pt>
                <c:pt idx="4">
                  <c:v>1255466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41-4FA4-94D8-8EB48CC4F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059688"/>
        <c:axId val="210060472"/>
      </c:barChart>
      <c:catAx>
        <c:axId val="21005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60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060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5968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850374482321584E-2"/>
                <c:y val="5.035971223021583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074919051497572"/>
          <c:y val="4.6762589928057596E-2"/>
          <c:w val="0.28843575738169297"/>
          <c:h val="8.63309352517985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蔵書冊数（医学部分館）</a:t>
            </a:r>
          </a:p>
        </c:rich>
      </c:tx>
      <c:layout>
        <c:manualLayout>
          <c:xMode val="edge"/>
          <c:yMode val="edge"/>
          <c:x val="0.19429360716022481"/>
          <c:y val="3.6630167661714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89070698439739E-2"/>
          <c:y val="0.16483575447771606"/>
          <c:w val="0.90848983357695834"/>
          <c:h val="0.73260335323429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図書館統計のグラフ!$B$49:$C$49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図書館統計のグラフ!$D$48:$I$48</c15:sqref>
                  </c15:fullRef>
                </c:ext>
              </c:extLst>
              <c:f>図書館統計のグラフ!$D$48:$H$48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図書館統計のグラフ!$D$49:$I$49</c15:sqref>
                  </c15:fullRef>
                </c:ext>
              </c:extLst>
              <c:f>図書館統計のグラフ!$D$49:$H$49</c:f>
              <c:numCache>
                <c:formatCode>#,##0_ ;[Red]\-#,##0\ </c:formatCode>
                <c:ptCount val="5"/>
                <c:pt idx="0">
                  <c:v>108807</c:v>
                </c:pt>
                <c:pt idx="1">
                  <c:v>111223</c:v>
                </c:pt>
                <c:pt idx="2">
                  <c:v>113028</c:v>
                </c:pt>
                <c:pt idx="3">
                  <c:v>115699</c:v>
                </c:pt>
                <c:pt idx="4">
                  <c:v>116889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7E-40BB-9100-33D72E2C45D9}"/>
            </c:ext>
          </c:extLst>
        </c:ser>
        <c:ser>
          <c:idx val="1"/>
          <c:order val="1"/>
          <c:tx>
            <c:strRef>
              <c:f>図書館統計のグラフ!$B$50:$C$50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図書館統計のグラフ!$D$48:$I$48</c15:sqref>
                  </c15:fullRef>
                </c:ext>
              </c:extLst>
              <c:f>図書館統計のグラフ!$D$48:$H$48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図書館統計のグラフ!$D$50:$I$50</c15:sqref>
                  </c15:fullRef>
                </c:ext>
              </c:extLst>
              <c:f>図書館統計のグラフ!$D$50:$H$50</c:f>
              <c:numCache>
                <c:formatCode>#,##0_ ;[Red]\-#,##0\ </c:formatCode>
                <c:ptCount val="5"/>
                <c:pt idx="0">
                  <c:v>95254</c:v>
                </c:pt>
                <c:pt idx="1">
                  <c:v>91923</c:v>
                </c:pt>
                <c:pt idx="2">
                  <c:v>91748</c:v>
                </c:pt>
                <c:pt idx="3">
                  <c:v>92203</c:v>
                </c:pt>
                <c:pt idx="4">
                  <c:v>91942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7E-40BB-9100-33D72E2C45D9}"/>
            </c:ext>
          </c:extLst>
        </c:ser>
        <c:ser>
          <c:idx val="2"/>
          <c:order val="2"/>
          <c:tx>
            <c:strRef>
              <c:f>図書館統計のグラフ!$B$51:$C$51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図書館統計のグラフ!$D$48:$I$48</c15:sqref>
                  </c15:fullRef>
                </c:ext>
              </c:extLst>
              <c:f>図書館統計のグラフ!$D$48:$H$48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図書館統計のグラフ!$D$51:$I$51</c15:sqref>
                  </c15:fullRef>
                </c:ext>
              </c:extLst>
              <c:f>図書館統計のグラフ!$D$51:$H$51</c:f>
              <c:numCache>
                <c:formatCode>#,##0_ ;[Red]\-#,##0\ </c:formatCode>
                <c:ptCount val="5"/>
                <c:pt idx="0">
                  <c:v>204061</c:v>
                </c:pt>
                <c:pt idx="1">
                  <c:v>203146</c:v>
                </c:pt>
                <c:pt idx="2">
                  <c:v>204776</c:v>
                </c:pt>
                <c:pt idx="3">
                  <c:v>207092</c:v>
                </c:pt>
                <c:pt idx="4">
                  <c:v>208831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7E-40BB-9100-33D72E2C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931256"/>
        <c:axId val="515931648"/>
      </c:barChart>
      <c:catAx>
        <c:axId val="515931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93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93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93125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6195682821312194E-2"/>
                <c:y val="4.0293184427886188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4130477328409896"/>
          <c:y val="4.3956201194057624E-2"/>
          <c:w val="0.3152176004277773"/>
          <c:h val="7.69233520896007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蔵書冊数（その他の部局）</a:t>
            </a:r>
          </a:p>
        </c:rich>
      </c:tx>
      <c:layout>
        <c:manualLayout>
          <c:xMode val="edge"/>
          <c:yMode val="edge"/>
          <c:x val="0.17503392130257803"/>
          <c:y val="3.5335750013371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56309362279496E-2"/>
          <c:y val="0.14134300005348674"/>
          <c:w val="0.91271537508620904"/>
          <c:h val="0.759718625287491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図書館統計のグラフ!$B$69:$C$69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図書館統計のグラフ!$D$68:$I$68</c15:sqref>
                  </c15:fullRef>
                </c:ext>
              </c:extLst>
              <c:f>図書館統計のグラフ!$D$68:$H$68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図書館統計のグラフ!$D$69:$I$69</c15:sqref>
                  </c15:fullRef>
                </c:ext>
              </c:extLst>
              <c:f>図書館統計のグラフ!$D$69:$H$69</c:f>
              <c:numCache>
                <c:formatCode>#,##0_ ;[Red]\-#,##0\ </c:formatCode>
                <c:ptCount val="5"/>
                <c:pt idx="0">
                  <c:v>922967</c:v>
                </c:pt>
                <c:pt idx="1">
                  <c:v>944671</c:v>
                </c:pt>
                <c:pt idx="2">
                  <c:v>954341</c:v>
                </c:pt>
                <c:pt idx="3">
                  <c:v>967100</c:v>
                </c:pt>
                <c:pt idx="4">
                  <c:v>977763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0-4F73-84DF-4880801FD389}"/>
            </c:ext>
          </c:extLst>
        </c:ser>
        <c:ser>
          <c:idx val="1"/>
          <c:order val="1"/>
          <c:tx>
            <c:strRef>
              <c:f>図書館統計のグラフ!$B$70:$C$70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図書館統計のグラフ!$D$68:$I$68</c15:sqref>
                  </c15:fullRef>
                </c:ext>
              </c:extLst>
              <c:f>図書館統計のグラフ!$D$68:$H$68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図書館統計のグラフ!$D$70:$I$70</c15:sqref>
                  </c15:fullRef>
                </c:ext>
              </c:extLst>
              <c:f>図書館統計のグラフ!$D$70:$H$70</c:f>
              <c:numCache>
                <c:formatCode>#,##0_ ;[Red]\-#,##0\ </c:formatCode>
                <c:ptCount val="5"/>
                <c:pt idx="0">
                  <c:v>883484</c:v>
                </c:pt>
                <c:pt idx="1">
                  <c:v>893330</c:v>
                </c:pt>
                <c:pt idx="2">
                  <c:v>897624</c:v>
                </c:pt>
                <c:pt idx="3">
                  <c:v>908114</c:v>
                </c:pt>
                <c:pt idx="4">
                  <c:v>911032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30-4F73-84DF-4880801FD389}"/>
            </c:ext>
          </c:extLst>
        </c:ser>
        <c:ser>
          <c:idx val="2"/>
          <c:order val="2"/>
          <c:tx>
            <c:strRef>
              <c:f>図書館統計のグラフ!$B$71:$C$71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図書館統計のグラフ!$D$68:$I$68</c15:sqref>
                  </c15:fullRef>
                </c:ext>
              </c:extLst>
              <c:f>図書館統計のグラフ!$D$68:$H$68</c:f>
              <c:strCache>
                <c:ptCount val="5"/>
                <c:pt idx="0">
                  <c:v>平成26年3月</c:v>
                </c:pt>
                <c:pt idx="1">
                  <c:v>平成27年3月</c:v>
                </c:pt>
                <c:pt idx="2">
                  <c:v>平成28年3月</c:v>
                </c:pt>
                <c:pt idx="3">
                  <c:v>平成29年3月</c:v>
                </c:pt>
                <c:pt idx="4">
                  <c:v>平成30年3月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図書館統計のグラフ!$D$71:$I$71</c15:sqref>
                  </c15:fullRef>
                </c:ext>
              </c:extLst>
              <c:f>図書館統計のグラフ!$D$71:$H$71</c:f>
              <c:numCache>
                <c:formatCode>#,##0_ ;[Red]\-#,##0\ </c:formatCode>
                <c:ptCount val="5"/>
                <c:pt idx="0">
                  <c:v>1806451</c:v>
                </c:pt>
                <c:pt idx="1">
                  <c:v>1838001</c:v>
                </c:pt>
                <c:pt idx="2">
                  <c:v>1851965</c:v>
                </c:pt>
                <c:pt idx="3">
                  <c:v>1875214</c:v>
                </c:pt>
                <c:pt idx="4">
                  <c:v>1888795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30-4F73-84DF-4880801FD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932432"/>
        <c:axId val="515932824"/>
      </c:barChart>
      <c:catAx>
        <c:axId val="515932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932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932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9324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4.2062415196743627E-2"/>
                <c:y val="2.1201450008023037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千冊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350067842605165"/>
          <c:y val="3.8869325014708848E-2"/>
          <c:w val="0.29443690637720527"/>
          <c:h val="6.007077502273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1" i="0" u="none" strike="noStrike" baseline="0">
                <a:solidFill>
                  <a:srgbClr val="FFFF00"/>
                </a:solidFill>
                <a:latin typeface="ＭＳ Ｐゴシック"/>
                <a:ea typeface="ＭＳ Ｐゴシック"/>
              </a:rPr>
              <a:t>　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図書受入冊数（中央図書館）</a:t>
            </a:r>
          </a:p>
        </c:rich>
      </c:tx>
      <c:layout>
        <c:manualLayout>
          <c:xMode val="edge"/>
          <c:yMode val="edge"/>
          <c:x val="0.1770186756631062"/>
          <c:y val="1.5652820725344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629469668969243E-2"/>
          <c:y val="0.14331210191082813"/>
          <c:w val="0.89063198961451684"/>
          <c:h val="0.76751592356687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図書館統計のグラフ!$B$114:$C$114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図書館統計のグラフ!$D$113:$I$113</c15:sqref>
                  </c15:fullRef>
                </c:ext>
              </c:extLst>
              <c:f>図書館統計のグラフ!$D$113:$H$113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図書館統計のグラフ!$D$114:$I$114</c15:sqref>
                  </c15:fullRef>
                </c:ext>
              </c:extLst>
              <c:f>図書館統計のグラフ!$D$114:$H$114</c:f>
              <c:numCache>
                <c:formatCode>#,##0_ ;[Red]\-#,##0\ </c:formatCode>
                <c:ptCount val="5"/>
                <c:pt idx="0">
                  <c:v>12527</c:v>
                </c:pt>
                <c:pt idx="1">
                  <c:v>10374</c:v>
                </c:pt>
                <c:pt idx="2">
                  <c:v>11719</c:v>
                </c:pt>
                <c:pt idx="3">
                  <c:v>11177</c:v>
                </c:pt>
                <c:pt idx="4">
                  <c:v>9582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14-4923-955C-2AA0E6AF9A9A}"/>
            </c:ext>
          </c:extLst>
        </c:ser>
        <c:ser>
          <c:idx val="1"/>
          <c:order val="1"/>
          <c:tx>
            <c:strRef>
              <c:f>図書館統計のグラフ!$B$115:$C$115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図書館統計のグラフ!$D$113:$I$113</c15:sqref>
                  </c15:fullRef>
                </c:ext>
              </c:extLst>
              <c:f>図書館統計のグラフ!$D$113:$H$113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図書館統計のグラフ!$D$115:$I$115</c15:sqref>
                  </c15:fullRef>
                </c:ext>
              </c:extLst>
              <c:f>図書館統計のグラフ!$D$115:$H$115</c:f>
              <c:numCache>
                <c:formatCode>#,##0_ ;[Red]\-#,##0\ </c:formatCode>
                <c:ptCount val="5"/>
                <c:pt idx="0">
                  <c:v>3499</c:v>
                </c:pt>
                <c:pt idx="1">
                  <c:v>2762</c:v>
                </c:pt>
                <c:pt idx="2">
                  <c:v>3532</c:v>
                </c:pt>
                <c:pt idx="3">
                  <c:v>3669</c:v>
                </c:pt>
                <c:pt idx="4">
                  <c:v>3811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14-4923-955C-2AA0E6AF9A9A}"/>
            </c:ext>
          </c:extLst>
        </c:ser>
        <c:ser>
          <c:idx val="2"/>
          <c:order val="2"/>
          <c:tx>
            <c:strRef>
              <c:f>図書館統計のグラフ!$B$116:$C$116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図書館統計のグラフ!$D$113:$I$113</c15:sqref>
                  </c15:fullRef>
                </c:ext>
              </c:extLst>
              <c:f>図書館統計のグラフ!$D$113:$H$113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図書館統計のグラフ!$D$116:$I$116</c15:sqref>
                  </c15:fullRef>
                </c:ext>
              </c:extLst>
              <c:f>図書館統計のグラフ!$D$116:$H$116</c:f>
              <c:numCache>
                <c:formatCode>#,##0_ ;[Red]\-#,##0\ </c:formatCode>
                <c:ptCount val="5"/>
                <c:pt idx="0">
                  <c:v>16026</c:v>
                </c:pt>
                <c:pt idx="1">
                  <c:v>13136</c:v>
                </c:pt>
                <c:pt idx="2">
                  <c:v>15251</c:v>
                </c:pt>
                <c:pt idx="3">
                  <c:v>14846</c:v>
                </c:pt>
                <c:pt idx="4">
                  <c:v>13393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F14-4923-955C-2AA0E6AF9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933608"/>
        <c:axId val="515934000"/>
      </c:barChart>
      <c:catAx>
        <c:axId val="515933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93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93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6897010887072469E-2"/>
              <c:y val="2.22929218867884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933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391349056973093"/>
          <c:y val="3.5031847133757996E-2"/>
          <c:w val="0.2866849728028496"/>
          <c:h val="7.00636942675159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54" l="0.78740157480314954" r="0.78740157480314954" t="1.1811023622047245" header="0.51181102362204722" footer="0.5118110236220472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図書受入冊数（医学部分館）</a:t>
            </a:r>
          </a:p>
        </c:rich>
      </c:tx>
      <c:layout>
        <c:manualLayout>
          <c:xMode val="edge"/>
          <c:yMode val="edge"/>
          <c:x val="0.17823152932548009"/>
          <c:y val="4.7970566137003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840175064965518E-2"/>
          <c:y val="0.16605195970501269"/>
          <c:w val="0.8970319714998406"/>
          <c:h val="0.73062862270205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図書館統計のグラフ!$B$136:$C$136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図書館統計のグラフ!$D$135:$I$135</c15:sqref>
                  </c15:fullRef>
                </c:ext>
              </c:extLst>
              <c:f>図書館統計のグラフ!$D$135:$H$135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図書館統計のグラフ!$D$136:$I$136</c15:sqref>
                  </c15:fullRef>
                </c:ext>
              </c:extLst>
              <c:f>図書館統計のグラフ!$D$136:$H$136</c:f>
              <c:numCache>
                <c:formatCode>#,##0_ ;[Red]\-#,##0\ </c:formatCode>
                <c:ptCount val="5"/>
                <c:pt idx="0">
                  <c:v>3952</c:v>
                </c:pt>
                <c:pt idx="1">
                  <c:v>2641</c:v>
                </c:pt>
                <c:pt idx="2">
                  <c:v>3187</c:v>
                </c:pt>
                <c:pt idx="3">
                  <c:v>3170</c:v>
                </c:pt>
                <c:pt idx="4">
                  <c:v>2787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E9-4FED-BFD7-20882BA1A3F4}"/>
            </c:ext>
          </c:extLst>
        </c:ser>
        <c:ser>
          <c:idx val="1"/>
          <c:order val="1"/>
          <c:tx>
            <c:strRef>
              <c:f>図書館統計のグラフ!$B$137:$C$137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図書館統計のグラフ!$D$135:$I$135</c15:sqref>
                  </c15:fullRef>
                </c:ext>
              </c:extLst>
              <c:f>図書館統計のグラフ!$D$135:$H$135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図書館統計のグラフ!$D$137:$I$137</c15:sqref>
                  </c15:fullRef>
                </c:ext>
              </c:extLst>
              <c:f>図書館統計のグラフ!$D$137:$H$137</c:f>
              <c:numCache>
                <c:formatCode>#,##0_ ;[Red]\-#,##0\ </c:formatCode>
                <c:ptCount val="5"/>
                <c:pt idx="0">
                  <c:v>788</c:v>
                </c:pt>
                <c:pt idx="1">
                  <c:v>764</c:v>
                </c:pt>
                <c:pt idx="2">
                  <c:v>596</c:v>
                </c:pt>
                <c:pt idx="3">
                  <c:v>740</c:v>
                </c:pt>
                <c:pt idx="4">
                  <c:v>726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E9-4FED-BFD7-20882BA1A3F4}"/>
            </c:ext>
          </c:extLst>
        </c:ser>
        <c:ser>
          <c:idx val="2"/>
          <c:order val="2"/>
          <c:tx>
            <c:strRef>
              <c:f>図書館統計のグラフ!$B$138:$C$138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図書館統計のグラフ!$D$135:$I$135</c15:sqref>
                  </c15:fullRef>
                </c:ext>
              </c:extLst>
              <c:f>図書館統計のグラフ!$D$135:$H$135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図書館統計のグラフ!$D$138:$I$138</c15:sqref>
                  </c15:fullRef>
                </c:ext>
              </c:extLst>
              <c:f>図書館統計のグラフ!$D$138:$H$138</c:f>
              <c:numCache>
                <c:formatCode>#,##0_ ;[Red]\-#,##0\ </c:formatCode>
                <c:ptCount val="5"/>
                <c:pt idx="0">
                  <c:v>4740</c:v>
                </c:pt>
                <c:pt idx="1">
                  <c:v>3405</c:v>
                </c:pt>
                <c:pt idx="2">
                  <c:v>3783</c:v>
                </c:pt>
                <c:pt idx="3">
                  <c:v>3910</c:v>
                </c:pt>
                <c:pt idx="4">
                  <c:v>3513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E9-4FED-BFD7-20882BA1A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934784"/>
        <c:axId val="515868368"/>
      </c:barChart>
      <c:catAx>
        <c:axId val="515934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868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86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2227454198498141E-2"/>
              <c:y val="3.72178635246226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934784"/>
        <c:crosses val="autoZero"/>
        <c:crossBetween val="between"/>
        <c:majorUnit val="1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7891246666728711"/>
          <c:y val="4.7970566137003713E-2"/>
          <c:w val="0.27891193520399576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図書受入冊数（その他の部局）</a:t>
            </a:r>
          </a:p>
        </c:rich>
      </c:tx>
      <c:layout>
        <c:manualLayout>
          <c:xMode val="edge"/>
          <c:yMode val="edge"/>
          <c:x val="0.16190497702085588"/>
          <c:y val="3.7174721189591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0698773724464E-2"/>
          <c:y val="0.15613382899628253"/>
          <c:w val="0.89460449445490764"/>
          <c:h val="0.739776951672862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図書館統計のグラフ!$B$157:$C$157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図書館統計のグラフ!$D$156:$I$156</c15:sqref>
                  </c15:fullRef>
                </c:ext>
              </c:extLst>
              <c:f>図書館統計のグラフ!$D$156:$H$156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図書館統計のグラフ!$D$157:$I$157</c15:sqref>
                  </c15:fullRef>
                </c:ext>
              </c:extLst>
              <c:f>図書館統計のグラフ!$D$157:$H$157</c:f>
              <c:numCache>
                <c:formatCode>#,##0_ ;[Red]\-#,##0\ </c:formatCode>
                <c:ptCount val="5"/>
                <c:pt idx="0">
                  <c:v>27435</c:v>
                </c:pt>
                <c:pt idx="1">
                  <c:v>26825</c:v>
                </c:pt>
                <c:pt idx="2">
                  <c:v>25843</c:v>
                </c:pt>
                <c:pt idx="3">
                  <c:v>21752</c:v>
                </c:pt>
                <c:pt idx="4">
                  <c:v>26650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74-479A-B241-D00563E281F7}"/>
            </c:ext>
          </c:extLst>
        </c:ser>
        <c:ser>
          <c:idx val="1"/>
          <c:order val="1"/>
          <c:tx>
            <c:strRef>
              <c:f>図書館統計のグラフ!$B$158:$C$158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図書館統計のグラフ!$D$156:$I$156</c15:sqref>
                  </c15:fullRef>
                </c:ext>
              </c:extLst>
              <c:f>図書館統計のグラフ!$D$156:$H$156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図書館統計のグラフ!$D$158:$I$158</c15:sqref>
                  </c15:fullRef>
                </c:ext>
              </c:extLst>
              <c:f>図書館統計のグラフ!$D$158:$H$158</c:f>
              <c:numCache>
                <c:formatCode>#,##0_ ;[Red]\-#,##0\ </c:formatCode>
                <c:ptCount val="5"/>
                <c:pt idx="0">
                  <c:v>14105</c:v>
                </c:pt>
                <c:pt idx="1">
                  <c:v>12199</c:v>
                </c:pt>
                <c:pt idx="2">
                  <c:v>12821</c:v>
                </c:pt>
                <c:pt idx="3">
                  <c:v>13120</c:v>
                </c:pt>
                <c:pt idx="4">
                  <c:v>15263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74-479A-B241-D00563E281F7}"/>
            </c:ext>
          </c:extLst>
        </c:ser>
        <c:ser>
          <c:idx val="2"/>
          <c:order val="2"/>
          <c:tx>
            <c:strRef>
              <c:f>図書館統計のグラフ!$B$159:$C$159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図書館統計のグラフ!$D$156:$I$156</c15:sqref>
                  </c15:fullRef>
                </c:ext>
              </c:extLst>
              <c:f>図書館統計のグラフ!$D$156:$H$156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図書館統計のグラフ!$D$159:$I$159</c15:sqref>
                  </c15:fullRef>
                </c:ext>
              </c:extLst>
              <c:f>図書館統計のグラフ!$D$159:$H$159</c:f>
              <c:numCache>
                <c:formatCode>#,##0_ ;[Red]\-#,##0\ </c:formatCode>
                <c:ptCount val="5"/>
                <c:pt idx="0">
                  <c:v>41540</c:v>
                </c:pt>
                <c:pt idx="1">
                  <c:v>39024</c:v>
                </c:pt>
                <c:pt idx="2">
                  <c:v>38664</c:v>
                </c:pt>
                <c:pt idx="3">
                  <c:v>34872</c:v>
                </c:pt>
                <c:pt idx="4">
                  <c:v>41913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C74-479A-B241-D00563E28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69152"/>
        <c:axId val="515869544"/>
      </c:barChart>
      <c:catAx>
        <c:axId val="51586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869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869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5.2227461001473331E-2"/>
              <c:y val="2.24831772571638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869152"/>
        <c:crosses val="autoZero"/>
        <c:crossBetween val="between"/>
        <c:majorUnit val="10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530700641343399"/>
          <c:y val="4.0892193308550193E-2"/>
          <c:w val="0.29387794148323432"/>
          <c:h val="7.434944237918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図書受入冊数（全学）</a:t>
            </a:r>
          </a:p>
        </c:rich>
      </c:tx>
      <c:layout>
        <c:manualLayout>
          <c:xMode val="edge"/>
          <c:yMode val="edge"/>
          <c:x val="0.19209809264305178"/>
          <c:y val="4.1095959131459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652879741335352E-2"/>
          <c:y val="0.15068518348201981"/>
          <c:w val="0.89876001896553726"/>
          <c:h val="0.753425917410099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図書館統計のグラフ!$B$93:$C$93</c:f>
              <c:strCache>
                <c:ptCount val="2"/>
                <c:pt idx="0">
                  <c:v>和書（冊）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図書館統計のグラフ!$D$92:$I$92</c15:sqref>
                  </c15:fullRef>
                </c:ext>
              </c:extLst>
              <c:f>図書館統計のグラフ!$D$92:$H$92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図書館統計のグラフ!$D$93:$I$93</c15:sqref>
                  </c15:fullRef>
                </c:ext>
              </c:extLst>
              <c:f>図書館統計のグラフ!$D$93:$H$93</c:f>
              <c:numCache>
                <c:formatCode>#,##0_ ;[Red]\-#,##0\ </c:formatCode>
                <c:ptCount val="5"/>
                <c:pt idx="0">
                  <c:v>43914</c:v>
                </c:pt>
                <c:pt idx="1">
                  <c:v>39840</c:v>
                </c:pt>
                <c:pt idx="2">
                  <c:v>40749</c:v>
                </c:pt>
                <c:pt idx="3">
                  <c:v>36099</c:v>
                </c:pt>
                <c:pt idx="4">
                  <c:v>39019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96-4296-816F-423BD7CE3D78}"/>
            </c:ext>
          </c:extLst>
        </c:ser>
        <c:ser>
          <c:idx val="1"/>
          <c:order val="1"/>
          <c:tx>
            <c:strRef>
              <c:f>図書館統計のグラフ!$B$94:$C$94</c:f>
              <c:strCache>
                <c:ptCount val="2"/>
                <c:pt idx="0">
                  <c:v>洋書（冊）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図書館統計のグラフ!$D$92:$I$92</c15:sqref>
                  </c15:fullRef>
                </c:ext>
              </c:extLst>
              <c:f>図書館統計のグラフ!$D$92:$H$92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図書館統計のグラフ!$D$94:$I$94</c15:sqref>
                  </c15:fullRef>
                </c:ext>
              </c:extLst>
              <c:f>図書館統計のグラフ!$D$94:$H$94</c:f>
              <c:numCache>
                <c:formatCode>#,##0_ ;[Red]\-#,##0\ </c:formatCode>
                <c:ptCount val="5"/>
                <c:pt idx="0">
                  <c:v>18392</c:v>
                </c:pt>
                <c:pt idx="1">
                  <c:v>15725</c:v>
                </c:pt>
                <c:pt idx="2">
                  <c:v>16949</c:v>
                </c:pt>
                <c:pt idx="3">
                  <c:v>17529</c:v>
                </c:pt>
                <c:pt idx="4">
                  <c:v>19800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96-4296-816F-423BD7CE3D78}"/>
            </c:ext>
          </c:extLst>
        </c:ser>
        <c:ser>
          <c:idx val="2"/>
          <c:order val="2"/>
          <c:tx>
            <c:strRef>
              <c:f>図書館統計のグラフ!$B$95:$C$95</c:f>
              <c:strCache>
                <c:ptCount val="2"/>
                <c:pt idx="0">
                  <c:v>合計（冊）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図書館統計のグラフ!$D$92:$I$92</c15:sqref>
                  </c15:fullRef>
                </c:ext>
              </c:extLst>
              <c:f>図書館統計のグラフ!$D$92:$H$92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図書館統計のグラフ!$D$95:$I$95</c15:sqref>
                  </c15:fullRef>
                </c:ext>
              </c:extLst>
              <c:f>図書館統計のグラフ!$D$95:$H$95</c:f>
              <c:numCache>
                <c:formatCode>#,##0_ ;[Red]\-#,##0\ </c:formatCode>
                <c:ptCount val="5"/>
                <c:pt idx="0">
                  <c:v>62306</c:v>
                </c:pt>
                <c:pt idx="1">
                  <c:v>55565</c:v>
                </c:pt>
                <c:pt idx="2">
                  <c:v>57698</c:v>
                </c:pt>
                <c:pt idx="3">
                  <c:v>53628</c:v>
                </c:pt>
                <c:pt idx="4">
                  <c:v>58819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D96-4296-816F-423BD7CE3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70328"/>
        <c:axId val="515870720"/>
      </c:barChart>
      <c:catAx>
        <c:axId val="51587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87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870720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冊</a:t>
                </a:r>
              </a:p>
            </c:rich>
          </c:tx>
          <c:layout>
            <c:manualLayout>
              <c:xMode val="edge"/>
              <c:yMode val="edge"/>
              <c:x val="4.7749435532385899E-2"/>
              <c:y val="2.397269334480069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8703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2670299727520462"/>
          <c:y val="3.4246632609549958E-2"/>
          <c:w val="0.33651226158038189"/>
          <c:h val="7.191792848005484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雑誌受入種類数（全学）</a:t>
            </a:r>
          </a:p>
        </c:rich>
      </c:tx>
      <c:layout>
        <c:manualLayout>
          <c:xMode val="edge"/>
          <c:yMode val="edge"/>
          <c:x val="0.18070664162454464"/>
          <c:y val="2.9520348392002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86802422705221E-2"/>
          <c:y val="0.16236191615601245"/>
          <c:w val="0.89861596032253521"/>
          <c:h val="0.72324853560405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図書館統計のグラフ!$B$183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図書館統計のグラフ!$D$182:$H$182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図書館統計のグラフ!$D$183:$H$183</c:f>
              <c:numCache>
                <c:formatCode>#,##0_ ;[Red]\-#,##0\ </c:formatCode>
                <c:ptCount val="5"/>
                <c:pt idx="0">
                  <c:v>6205</c:v>
                </c:pt>
                <c:pt idx="1">
                  <c:v>6068</c:v>
                </c:pt>
                <c:pt idx="2">
                  <c:v>5990</c:v>
                </c:pt>
                <c:pt idx="3">
                  <c:v>5692</c:v>
                </c:pt>
                <c:pt idx="4">
                  <c:v>5610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B-426C-9F94-AE3B9BD8385E}"/>
            </c:ext>
          </c:extLst>
        </c:ser>
        <c:ser>
          <c:idx val="1"/>
          <c:order val="1"/>
          <c:tx>
            <c:strRef>
              <c:f>図書館統計のグラフ!$B$184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図書館統計のグラフ!$D$182:$H$182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図書館統計のグラフ!$D$184:$H$184</c:f>
              <c:numCache>
                <c:formatCode>#,##0_ ;[Red]\-#,##0\ </c:formatCode>
                <c:ptCount val="5"/>
                <c:pt idx="0">
                  <c:v>2506</c:v>
                </c:pt>
                <c:pt idx="1">
                  <c:v>2284</c:v>
                </c:pt>
                <c:pt idx="2">
                  <c:v>2126</c:v>
                </c:pt>
                <c:pt idx="3">
                  <c:v>1965</c:v>
                </c:pt>
                <c:pt idx="4">
                  <c:v>1771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B-426C-9F94-AE3B9BD8385E}"/>
            </c:ext>
          </c:extLst>
        </c:ser>
        <c:ser>
          <c:idx val="2"/>
          <c:order val="2"/>
          <c:tx>
            <c:strRef>
              <c:f>図書館統計のグラフ!$B$185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図書館統計のグラフ!$D$182:$H$182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図書館統計のグラフ!$D$185:$H$185</c:f>
              <c:numCache>
                <c:formatCode>#,##0_ ;[Red]\-#,##0\ </c:formatCode>
                <c:ptCount val="5"/>
                <c:pt idx="0">
                  <c:v>8711</c:v>
                </c:pt>
                <c:pt idx="1">
                  <c:v>8352</c:v>
                </c:pt>
                <c:pt idx="2">
                  <c:v>8116</c:v>
                </c:pt>
                <c:pt idx="3">
                  <c:v>7657</c:v>
                </c:pt>
                <c:pt idx="4">
                  <c:v>7381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77B-426C-9F94-AE3B9BD8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871504"/>
        <c:axId val="515871896"/>
      </c:barChart>
      <c:catAx>
        <c:axId val="51587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87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5871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aseline="0"/>
                  <a:t>種類</a:t>
                </a:r>
              </a:p>
            </c:rich>
          </c:tx>
          <c:layout>
            <c:manualLayout>
              <c:xMode val="edge"/>
              <c:yMode val="edge"/>
              <c:x val="8.0163096660512287E-2"/>
              <c:y val="2.9520348392002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5871504"/>
        <c:crosses val="autoZero"/>
        <c:crossBetween val="between"/>
        <c:majorUnit val="2000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097857996307419"/>
          <c:y val="4.4280522588003392E-2"/>
          <c:w val="0.47690249030236997"/>
          <c:h val="8.11809580780062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雑誌受入種類数（中央図書館）</a:t>
            </a:r>
          </a:p>
        </c:rich>
      </c:tx>
      <c:layout>
        <c:manualLayout>
          <c:xMode val="edge"/>
          <c:yMode val="edge"/>
          <c:x val="0.14266313812464054"/>
          <c:y val="3.70371709967122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90893055603857E-2"/>
          <c:y val="0.15925983528586277"/>
          <c:w val="0.90408792217317935"/>
          <c:h val="0.73703970283457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図書館統計のグラフ!$B$204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図書館統計のグラフ!$D$203:$H$203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図書館統計のグラフ!$D$204:$H$204</c:f>
              <c:numCache>
                <c:formatCode>#,##0_ ;[Red]\-#,##0\ </c:formatCode>
                <c:ptCount val="5"/>
                <c:pt idx="0">
                  <c:v>1573</c:v>
                </c:pt>
                <c:pt idx="1">
                  <c:v>1500</c:v>
                </c:pt>
                <c:pt idx="2">
                  <c:v>1494</c:v>
                </c:pt>
                <c:pt idx="3">
                  <c:v>1456</c:v>
                </c:pt>
                <c:pt idx="4">
                  <c:v>1426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4A-4620-AA42-E9F12528A34B}"/>
            </c:ext>
          </c:extLst>
        </c:ser>
        <c:ser>
          <c:idx val="1"/>
          <c:order val="1"/>
          <c:tx>
            <c:strRef>
              <c:f>図書館統計のグラフ!$B$205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図書館統計のグラフ!$D$203:$H$203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図書館統計のグラフ!$D$205:$H$205</c:f>
              <c:numCache>
                <c:formatCode>#,##0_ ;[Red]\-#,##0\ </c:formatCode>
                <c:ptCount val="5"/>
                <c:pt idx="0">
                  <c:v>311</c:v>
                </c:pt>
                <c:pt idx="1">
                  <c:v>314</c:v>
                </c:pt>
                <c:pt idx="2">
                  <c:v>293</c:v>
                </c:pt>
                <c:pt idx="3">
                  <c:v>281</c:v>
                </c:pt>
                <c:pt idx="4">
                  <c:v>257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4A-4620-AA42-E9F12528A34B}"/>
            </c:ext>
          </c:extLst>
        </c:ser>
        <c:ser>
          <c:idx val="2"/>
          <c:order val="2"/>
          <c:tx>
            <c:strRef>
              <c:f>図書館統計のグラフ!$B$206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図書館統計のグラフ!$D$203:$H$203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図書館統計のグラフ!$D$206:$H$206</c:f>
              <c:numCache>
                <c:formatCode>#,##0_ ;[Red]\-#,##0\ </c:formatCode>
                <c:ptCount val="5"/>
                <c:pt idx="0">
                  <c:v>1884</c:v>
                </c:pt>
                <c:pt idx="1">
                  <c:v>1814</c:v>
                </c:pt>
                <c:pt idx="2">
                  <c:v>1787</c:v>
                </c:pt>
                <c:pt idx="3">
                  <c:v>1737</c:v>
                </c:pt>
                <c:pt idx="4">
                  <c:v>1683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4A-4620-AA42-E9F12528A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75104"/>
        <c:axId val="516175496"/>
      </c:barChart>
      <c:catAx>
        <c:axId val="51617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175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175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2010917339104322E-2"/>
              <c:y val="3.70371709967122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1751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0815251103443349"/>
          <c:y val="4.4444605196054671E-2"/>
          <c:w val="0.47690249030236997"/>
          <c:h val="7.7778059093095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雑誌受入種類数（医学部分館）</a:t>
            </a:r>
          </a:p>
        </c:rich>
      </c:tx>
      <c:layout>
        <c:manualLayout>
          <c:xMode val="edge"/>
          <c:yMode val="edge"/>
          <c:x val="0.17414989124932417"/>
          <c:y val="4.0740888096383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2170916007772E-2"/>
          <c:y val="0.15555611818619158"/>
          <c:w val="0.902180379153673"/>
          <c:h val="0.740743419934244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図書館統計のグラフ!$B$226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図書館統計のグラフ!$D$225:$H$225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図書館統計のグラフ!$D$226:$H$226</c:f>
              <c:numCache>
                <c:formatCode>#,##0_ ;[Red]\-#,##0\ </c:formatCode>
                <c:ptCount val="5"/>
                <c:pt idx="0">
                  <c:v>762</c:v>
                </c:pt>
                <c:pt idx="1">
                  <c:v>704</c:v>
                </c:pt>
                <c:pt idx="2">
                  <c:v>709</c:v>
                </c:pt>
                <c:pt idx="3">
                  <c:v>662</c:v>
                </c:pt>
                <c:pt idx="4">
                  <c:v>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CA-4B27-99A5-702D42062BD1}"/>
            </c:ext>
          </c:extLst>
        </c:ser>
        <c:ser>
          <c:idx val="1"/>
          <c:order val="1"/>
          <c:tx>
            <c:strRef>
              <c:f>図書館統計のグラフ!$B$227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図書館統計のグラフ!$D$225:$H$225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図書館統計のグラフ!$D$227:$H$227</c:f>
              <c:numCache>
                <c:formatCode>#,##0_ ;[Red]\-#,##0\ </c:formatCode>
                <c:ptCount val="5"/>
                <c:pt idx="0">
                  <c:v>523</c:v>
                </c:pt>
                <c:pt idx="1">
                  <c:v>492</c:v>
                </c:pt>
                <c:pt idx="2">
                  <c:v>481</c:v>
                </c:pt>
                <c:pt idx="3">
                  <c:v>468</c:v>
                </c:pt>
                <c:pt idx="4">
                  <c:v>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CA-4B27-99A5-702D42062BD1}"/>
            </c:ext>
          </c:extLst>
        </c:ser>
        <c:ser>
          <c:idx val="2"/>
          <c:order val="2"/>
          <c:tx>
            <c:strRef>
              <c:f>図書館統計のグラフ!$B$228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図書館統計のグラフ!$D$225:$H$225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図書館統計のグラフ!$D$228:$H$228</c:f>
              <c:numCache>
                <c:formatCode>#,##0_ ;[Red]\-#,##0\ </c:formatCode>
                <c:ptCount val="5"/>
                <c:pt idx="0">
                  <c:v>1285</c:v>
                </c:pt>
                <c:pt idx="1">
                  <c:v>1196</c:v>
                </c:pt>
                <c:pt idx="2">
                  <c:v>1190</c:v>
                </c:pt>
                <c:pt idx="3">
                  <c:v>1130</c:v>
                </c:pt>
                <c:pt idx="4">
                  <c:v>1105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CA-4B27-99A5-702D42062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76280"/>
        <c:axId val="516176672"/>
      </c:barChart>
      <c:catAx>
        <c:axId val="51617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1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17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8.0272215497735194E-2"/>
              <c:y val="4.44446051960546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1762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4149731810336699"/>
          <c:y val="3.7037170996712263E-2"/>
          <c:w val="0.42449035992022738"/>
          <c:h val="7.40743419934244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雑誌受入種類数（その他の部局）</a:t>
            </a:r>
          </a:p>
        </c:rich>
      </c:tx>
      <c:layout>
        <c:manualLayout>
          <c:xMode val="edge"/>
          <c:yMode val="edge"/>
          <c:x val="0.16190497702085588"/>
          <c:y val="4.8442988421463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129934138328137E-2"/>
          <c:y val="0.17301067293379807"/>
          <c:w val="0.90346327693697837"/>
          <c:h val="0.7301050397806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図書館統計のグラフ!$B$247</c:f>
              <c:strCache>
                <c:ptCount val="1"/>
                <c:pt idx="0">
                  <c:v>和雑誌（種類）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図書館統計のグラフ!$D$246:$H$246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図書館統計のグラフ!$D$247:$H$247</c:f>
              <c:numCache>
                <c:formatCode>#,##0_ ;[Red]\-#,##0\ </c:formatCode>
                <c:ptCount val="5"/>
                <c:pt idx="0">
                  <c:v>3870</c:v>
                </c:pt>
                <c:pt idx="1">
                  <c:v>3864</c:v>
                </c:pt>
                <c:pt idx="2">
                  <c:v>3787</c:v>
                </c:pt>
                <c:pt idx="3">
                  <c:v>3574</c:v>
                </c:pt>
                <c:pt idx="4">
                  <c:v>3511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1-4FB5-89A8-63E0D0AEBD00}"/>
            </c:ext>
          </c:extLst>
        </c:ser>
        <c:ser>
          <c:idx val="1"/>
          <c:order val="1"/>
          <c:tx>
            <c:strRef>
              <c:f>図書館統計のグラフ!$B$248</c:f>
              <c:strCache>
                <c:ptCount val="1"/>
                <c:pt idx="0">
                  <c:v>洋雑誌（種類）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図書館統計のグラフ!$D$246:$H$246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図書館統計のグラフ!$D$248:$H$248</c:f>
              <c:numCache>
                <c:formatCode>#,##0_ ;[Red]\-#,##0\ </c:formatCode>
                <c:ptCount val="5"/>
                <c:pt idx="0">
                  <c:v>1672</c:v>
                </c:pt>
                <c:pt idx="1">
                  <c:v>1478</c:v>
                </c:pt>
                <c:pt idx="2">
                  <c:v>1352</c:v>
                </c:pt>
                <c:pt idx="3">
                  <c:v>1216</c:v>
                </c:pt>
                <c:pt idx="4">
                  <c:v>1082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1-4FB5-89A8-63E0D0AEBD00}"/>
            </c:ext>
          </c:extLst>
        </c:ser>
        <c:ser>
          <c:idx val="2"/>
          <c:order val="2"/>
          <c:tx>
            <c:strRef>
              <c:f>図書館統計のグラフ!$B$249</c:f>
              <c:strCache>
                <c:ptCount val="1"/>
                <c:pt idx="0">
                  <c:v>合計（種類）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strRef>
              <c:f>図書館統計のグラフ!$D$246:$H$246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図書館統計のグラフ!$D$249:$H$249</c:f>
              <c:numCache>
                <c:formatCode>#,##0_ ;[Red]\-#,##0\ </c:formatCode>
                <c:ptCount val="5"/>
                <c:pt idx="0">
                  <c:v>5542</c:v>
                </c:pt>
                <c:pt idx="1">
                  <c:v>5342</c:v>
                </c:pt>
                <c:pt idx="2">
                  <c:v>5139</c:v>
                </c:pt>
                <c:pt idx="3">
                  <c:v>4790</c:v>
                </c:pt>
                <c:pt idx="4">
                  <c:v>4593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F1-4FB5-89A8-63E0D0AEB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77456"/>
        <c:axId val="516177848"/>
      </c:barChart>
      <c:catAx>
        <c:axId val="51617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177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6177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種類</a:t>
                </a:r>
              </a:p>
            </c:rich>
          </c:tx>
          <c:layout>
            <c:manualLayout>
              <c:xMode val="edge"/>
              <c:yMode val="edge"/>
              <c:x val="7.8911669472349968E-2"/>
              <c:y val="5.1903201880139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61774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3333404195105427"/>
          <c:y val="4.4982774962787533E-2"/>
          <c:w val="0.44081691222485203"/>
          <c:h val="8.65053364668991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4</xdr:col>
      <xdr:colOff>9525</xdr:colOff>
      <xdr:row>175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175</xdr:row>
      <xdr:rowOff>0</xdr:rowOff>
    </xdr:from>
    <xdr:to>
      <xdr:col>4</xdr:col>
      <xdr:colOff>0</xdr:colOff>
      <xdr:row>175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175</xdr:row>
      <xdr:rowOff>0</xdr:rowOff>
    </xdr:from>
    <xdr:to>
      <xdr:col>4</xdr:col>
      <xdr:colOff>0</xdr:colOff>
      <xdr:row>175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257173</xdr:colOff>
      <xdr:row>9</xdr:row>
      <xdr:rowOff>38101</xdr:rowOff>
    </xdr:from>
    <xdr:to>
      <xdr:col>8</xdr:col>
      <xdr:colOff>0</xdr:colOff>
      <xdr:row>23</xdr:row>
      <xdr:rowOff>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19050</xdr:colOff>
      <xdr:row>30</xdr:row>
      <xdr:rowOff>28575</xdr:rowOff>
    </xdr:from>
    <xdr:to>
      <xdr:col>7</xdr:col>
      <xdr:colOff>466725</xdr:colOff>
      <xdr:row>44</xdr:row>
      <xdr:rowOff>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247649</xdr:colOff>
      <xdr:row>51</xdr:row>
      <xdr:rowOff>59871</xdr:rowOff>
    </xdr:from>
    <xdr:to>
      <xdr:col>7</xdr:col>
      <xdr:colOff>600075</xdr:colOff>
      <xdr:row>64</xdr:row>
      <xdr:rowOff>85725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71</xdr:row>
      <xdr:rowOff>57151</xdr:rowOff>
    </xdr:from>
    <xdr:to>
      <xdr:col>8</xdr:col>
      <xdr:colOff>0</xdr:colOff>
      <xdr:row>84</xdr:row>
      <xdr:rowOff>152400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9524</xdr:colOff>
      <xdr:row>116</xdr:row>
      <xdr:rowOff>47625</xdr:rowOff>
    </xdr:from>
    <xdr:to>
      <xdr:col>7</xdr:col>
      <xdr:colOff>600075</xdr:colOff>
      <xdr:row>130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</xdr:colOff>
      <xdr:row>138</xdr:row>
      <xdr:rowOff>38101</xdr:rowOff>
    </xdr:from>
    <xdr:to>
      <xdr:col>7</xdr:col>
      <xdr:colOff>571501</xdr:colOff>
      <xdr:row>152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</xdr:colOff>
      <xdr:row>159</xdr:row>
      <xdr:rowOff>57150</xdr:rowOff>
    </xdr:from>
    <xdr:to>
      <xdr:col>8</xdr:col>
      <xdr:colOff>0</xdr:colOff>
      <xdr:row>172</xdr:row>
      <xdr:rowOff>142875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19049</xdr:colOff>
      <xdr:row>95</xdr:row>
      <xdr:rowOff>25852</xdr:rowOff>
    </xdr:from>
    <xdr:to>
      <xdr:col>7</xdr:col>
      <xdr:colOff>609600</xdr:colOff>
      <xdr:row>109</xdr:row>
      <xdr:rowOff>6803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247648</xdr:colOff>
      <xdr:row>185</xdr:row>
      <xdr:rowOff>38100</xdr:rowOff>
    </xdr:from>
    <xdr:to>
      <xdr:col>7</xdr:col>
      <xdr:colOff>457200</xdr:colOff>
      <xdr:row>198</xdr:row>
      <xdr:rowOff>161925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238126</xdr:colOff>
      <xdr:row>206</xdr:row>
      <xdr:rowOff>38099</xdr:rowOff>
    </xdr:from>
    <xdr:to>
      <xdr:col>8</xdr:col>
      <xdr:colOff>9525</xdr:colOff>
      <xdr:row>220</xdr:row>
      <xdr:rowOff>161924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247649</xdr:colOff>
      <xdr:row>228</xdr:row>
      <xdr:rowOff>28575</xdr:rowOff>
    </xdr:from>
    <xdr:to>
      <xdr:col>7</xdr:col>
      <xdr:colOff>466725</xdr:colOff>
      <xdr:row>241</xdr:row>
      <xdr:rowOff>161925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247649</xdr:colOff>
      <xdr:row>249</xdr:row>
      <xdr:rowOff>28576</xdr:rowOff>
    </xdr:from>
    <xdr:to>
      <xdr:col>7</xdr:col>
      <xdr:colOff>466725</xdr:colOff>
      <xdr:row>262</xdr:row>
      <xdr:rowOff>123826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4"/>
  <sheetViews>
    <sheetView tabSelected="1" topLeftCell="A63" zoomScaleSheetLayoutView="70" workbookViewId="0">
      <selection sqref="A1:I1"/>
    </sheetView>
  </sheetViews>
  <sheetFormatPr defaultRowHeight="13.5"/>
  <cols>
    <col min="1" max="1" width="3.375" style="7" bestFit="1" customWidth="1"/>
    <col min="2" max="2" width="7" style="3" customWidth="1"/>
    <col min="3" max="7" width="17.5" style="3" customWidth="1"/>
    <col min="8" max="8" width="6.25" style="3" customWidth="1"/>
    <col min="9" max="9" width="11.25" style="3" customWidth="1"/>
    <col min="10" max="16384" width="9" style="3"/>
  </cols>
  <sheetData>
    <row r="1" spans="1:9" ht="24.75" customHeight="1">
      <c r="A1" s="46" t="s">
        <v>0</v>
      </c>
      <c r="B1" s="47"/>
      <c r="C1" s="47"/>
      <c r="D1" s="47"/>
      <c r="E1" s="47"/>
      <c r="F1" s="47"/>
      <c r="G1" s="47"/>
      <c r="H1" s="47"/>
      <c r="I1" s="48"/>
    </row>
    <row r="3" spans="1:9" ht="14.25">
      <c r="B3" s="32" t="s">
        <v>1</v>
      </c>
      <c r="C3" s="42"/>
    </row>
    <row r="4" spans="1:9" ht="14.25">
      <c r="B4" s="1"/>
      <c r="C4" s="1"/>
    </row>
    <row r="5" spans="1:9" ht="14.25">
      <c r="A5" s="7" t="s">
        <v>2</v>
      </c>
      <c r="B5" s="3" t="s">
        <v>3</v>
      </c>
      <c r="C5" s="1"/>
    </row>
    <row r="6" spans="1:9" ht="13.5" customHeight="1">
      <c r="B6" s="38"/>
      <c r="C6" s="38"/>
      <c r="D6" s="20" t="s">
        <v>12</v>
      </c>
      <c r="E6" s="20" t="s">
        <v>15</v>
      </c>
      <c r="F6" s="20" t="s">
        <v>20</v>
      </c>
      <c r="G6" s="20" t="s">
        <v>21</v>
      </c>
      <c r="H6" s="49" t="s">
        <v>25</v>
      </c>
      <c r="I6" s="50"/>
    </row>
    <row r="7" spans="1:9">
      <c r="B7" s="43" t="s">
        <v>4</v>
      </c>
      <c r="C7" s="43"/>
      <c r="D7" s="16">
        <v>1711903</v>
      </c>
      <c r="E7" s="16">
        <v>1744664</v>
      </c>
      <c r="F7" s="16">
        <v>1762233</v>
      </c>
      <c r="G7" s="16">
        <v>1783958</v>
      </c>
      <c r="H7" s="44">
        <v>1802589</v>
      </c>
      <c r="I7" s="45"/>
    </row>
    <row r="8" spans="1:9">
      <c r="B8" s="43" t="s">
        <v>5</v>
      </c>
      <c r="C8" s="43"/>
      <c r="D8" s="16">
        <v>1519288</v>
      </c>
      <c r="E8" s="16">
        <v>1527524</v>
      </c>
      <c r="F8" s="16">
        <v>1534161</v>
      </c>
      <c r="G8" s="16">
        <v>1544231</v>
      </c>
      <c r="H8" s="44">
        <v>1550503</v>
      </c>
      <c r="I8" s="45"/>
    </row>
    <row r="9" spans="1:9">
      <c r="B9" s="43" t="s">
        <v>6</v>
      </c>
      <c r="C9" s="43"/>
      <c r="D9" s="16">
        <v>3231191</v>
      </c>
      <c r="E9" s="16">
        <v>3272188</v>
      </c>
      <c r="F9" s="16">
        <v>3296394</v>
      </c>
      <c r="G9" s="16">
        <v>3328189</v>
      </c>
      <c r="H9" s="44">
        <v>3353092</v>
      </c>
      <c r="I9" s="45"/>
    </row>
    <row r="10" spans="1:9" ht="13.5" customHeight="1">
      <c r="I10" s="51"/>
    </row>
    <row r="11" spans="1:9" ht="13.5" customHeight="1">
      <c r="E11" s="36"/>
      <c r="F11" s="5"/>
      <c r="G11" s="5"/>
      <c r="H11" s="5"/>
      <c r="I11" s="52"/>
    </row>
    <row r="12" spans="1:9">
      <c r="E12" s="36"/>
      <c r="F12" s="5"/>
      <c r="G12" s="5"/>
      <c r="H12" s="5"/>
      <c r="I12" s="52"/>
    </row>
    <row r="13" spans="1:9">
      <c r="E13" s="36"/>
      <c r="F13" s="5"/>
      <c r="G13" s="5"/>
      <c r="H13" s="5"/>
      <c r="I13" s="52"/>
    </row>
    <row r="14" spans="1:9">
      <c r="E14" s="36"/>
      <c r="F14" s="5"/>
      <c r="G14" s="5"/>
      <c r="H14" s="5"/>
      <c r="I14" s="52"/>
    </row>
    <row r="15" spans="1:9">
      <c r="E15" s="36"/>
      <c r="F15" s="5"/>
      <c r="G15" s="5"/>
      <c r="H15" s="5"/>
      <c r="I15" s="52"/>
    </row>
    <row r="16" spans="1:9">
      <c r="E16" s="36"/>
      <c r="F16" s="5"/>
      <c r="G16" s="5"/>
      <c r="H16" s="5"/>
      <c r="I16" s="52"/>
    </row>
    <row r="17" spans="1:9">
      <c r="E17" s="36"/>
      <c r="F17" s="5"/>
      <c r="G17" s="5"/>
      <c r="H17" s="5"/>
      <c r="I17" s="52"/>
    </row>
    <row r="18" spans="1:9">
      <c r="E18" s="36"/>
      <c r="F18" s="5"/>
      <c r="G18" s="5"/>
      <c r="H18" s="5"/>
      <c r="I18" s="52"/>
    </row>
    <row r="19" spans="1:9">
      <c r="E19" s="36"/>
      <c r="F19" s="5"/>
      <c r="G19" s="5"/>
      <c r="H19" s="5"/>
      <c r="I19" s="52"/>
    </row>
    <row r="20" spans="1:9">
      <c r="E20" s="36"/>
      <c r="F20" s="5"/>
      <c r="G20" s="5"/>
      <c r="H20" s="5"/>
      <c r="I20" s="52"/>
    </row>
    <row r="21" spans="1:9">
      <c r="E21" s="36"/>
      <c r="F21" s="5"/>
      <c r="G21" s="5"/>
      <c r="H21" s="5"/>
      <c r="I21" s="52"/>
    </row>
    <row r="22" spans="1:9">
      <c r="E22" s="36"/>
      <c r="F22" s="5"/>
      <c r="G22" s="5"/>
      <c r="H22" s="5"/>
      <c r="I22" s="52"/>
    </row>
    <row r="23" spans="1:9">
      <c r="E23" s="36"/>
      <c r="F23" s="5"/>
      <c r="G23" s="5"/>
      <c r="H23" s="5"/>
      <c r="I23" s="52"/>
    </row>
    <row r="24" spans="1:9">
      <c r="E24" s="36"/>
      <c r="F24" s="5"/>
      <c r="G24" s="5"/>
      <c r="H24" s="5"/>
      <c r="I24" s="52"/>
    </row>
    <row r="25" spans="1:9">
      <c r="E25" s="36"/>
      <c r="F25" s="5"/>
      <c r="G25" s="5"/>
      <c r="H25" s="5"/>
      <c r="I25" s="52"/>
    </row>
    <row r="26" spans="1:9">
      <c r="A26" s="7" t="s">
        <v>7</v>
      </c>
      <c r="B26" s="3" t="s">
        <v>8</v>
      </c>
      <c r="I26" s="53"/>
    </row>
    <row r="27" spans="1:9" ht="13.5" customHeight="1">
      <c r="B27" s="38"/>
      <c r="C27" s="38"/>
      <c r="D27" s="20" t="s">
        <v>12</v>
      </c>
      <c r="E27" s="20" t="s">
        <v>15</v>
      </c>
      <c r="F27" s="20" t="s">
        <v>20</v>
      </c>
      <c r="G27" s="20" t="s">
        <v>21</v>
      </c>
      <c r="H27" s="49" t="s">
        <v>25</v>
      </c>
      <c r="I27" s="50"/>
    </row>
    <row r="28" spans="1:9">
      <c r="B28" s="43" t="s">
        <v>4</v>
      </c>
      <c r="C28" s="43"/>
      <c r="D28" s="21">
        <v>680129</v>
      </c>
      <c r="E28" s="21">
        <v>688770</v>
      </c>
      <c r="F28" s="21">
        <v>694864</v>
      </c>
      <c r="G28" s="16">
        <v>701159</v>
      </c>
      <c r="H28" s="44">
        <v>707937</v>
      </c>
      <c r="I28" s="45"/>
    </row>
    <row r="29" spans="1:9">
      <c r="B29" s="43" t="s">
        <v>5</v>
      </c>
      <c r="C29" s="43"/>
      <c r="D29" s="21">
        <v>540550</v>
      </c>
      <c r="E29" s="21">
        <v>542271</v>
      </c>
      <c r="F29" s="21">
        <v>544789</v>
      </c>
      <c r="G29" s="16">
        <v>543914</v>
      </c>
      <c r="H29" s="44">
        <v>547529</v>
      </c>
      <c r="I29" s="45"/>
    </row>
    <row r="30" spans="1:9">
      <c r="B30" s="43" t="s">
        <v>6</v>
      </c>
      <c r="C30" s="43"/>
      <c r="D30" s="21">
        <v>1220679</v>
      </c>
      <c r="E30" s="21">
        <v>1231041</v>
      </c>
      <c r="F30" s="16">
        <v>1239653</v>
      </c>
      <c r="G30" s="16">
        <v>1245073</v>
      </c>
      <c r="H30" s="44">
        <v>1255466</v>
      </c>
      <c r="I30" s="45"/>
    </row>
    <row r="47" spans="1:9">
      <c r="A47" s="7" t="s">
        <v>7</v>
      </c>
      <c r="B47" s="3" t="s">
        <v>9</v>
      </c>
    </row>
    <row r="48" spans="1:9" ht="13.5" customHeight="1">
      <c r="B48" s="38"/>
      <c r="C48" s="38"/>
      <c r="D48" s="14" t="s">
        <v>12</v>
      </c>
      <c r="E48" s="14" t="s">
        <v>15</v>
      </c>
      <c r="F48" s="14" t="s">
        <v>26</v>
      </c>
      <c r="G48" s="19" t="s">
        <v>27</v>
      </c>
      <c r="H48" s="49" t="s">
        <v>25</v>
      </c>
      <c r="I48" s="50"/>
    </row>
    <row r="49" spans="2:9" s="3" customFormat="1">
      <c r="B49" s="26" t="s">
        <v>4</v>
      </c>
      <c r="C49" s="26"/>
      <c r="D49" s="15">
        <v>108807</v>
      </c>
      <c r="E49" s="15">
        <v>111223</v>
      </c>
      <c r="F49" s="15">
        <v>113028</v>
      </c>
      <c r="G49" s="17">
        <v>115699</v>
      </c>
      <c r="H49" s="34">
        <v>116889</v>
      </c>
      <c r="I49" s="35"/>
    </row>
    <row r="50" spans="2:9" s="3" customFormat="1">
      <c r="B50" s="26" t="s">
        <v>5</v>
      </c>
      <c r="C50" s="26"/>
      <c r="D50" s="15">
        <v>95254</v>
      </c>
      <c r="E50" s="15">
        <v>91923</v>
      </c>
      <c r="F50" s="15">
        <v>91748</v>
      </c>
      <c r="G50" s="17">
        <v>92203</v>
      </c>
      <c r="H50" s="34">
        <v>91942</v>
      </c>
      <c r="I50" s="35"/>
    </row>
    <row r="51" spans="2:9" s="3" customFormat="1">
      <c r="B51" s="26" t="s">
        <v>6</v>
      </c>
      <c r="C51" s="26"/>
      <c r="D51" s="15">
        <v>204061</v>
      </c>
      <c r="E51" s="15">
        <v>203146</v>
      </c>
      <c r="F51" s="15">
        <v>204776</v>
      </c>
      <c r="G51" s="17">
        <v>207092</v>
      </c>
      <c r="H51" s="34">
        <v>208831</v>
      </c>
      <c r="I51" s="35"/>
    </row>
    <row r="53" spans="2:9" s="3" customFormat="1">
      <c r="I53" s="36" t="s">
        <v>18</v>
      </c>
    </row>
    <row r="54" spans="2:9" s="3" customFormat="1">
      <c r="I54" s="36"/>
    </row>
    <row r="55" spans="2:9" s="3" customFormat="1">
      <c r="I55" s="36"/>
    </row>
    <row r="56" spans="2:9" s="3" customFormat="1">
      <c r="I56" s="36"/>
    </row>
    <row r="57" spans="2:9" s="3" customFormat="1">
      <c r="I57" s="36"/>
    </row>
    <row r="58" spans="2:9" s="3" customFormat="1">
      <c r="I58" s="36"/>
    </row>
    <row r="59" spans="2:9" s="3" customFormat="1">
      <c r="I59" s="36"/>
    </row>
    <row r="60" spans="2:9" s="3" customFormat="1">
      <c r="I60" s="36"/>
    </row>
    <row r="61" spans="2:9" s="3" customFormat="1">
      <c r="I61" s="36"/>
    </row>
    <row r="62" spans="2:9" s="3" customFormat="1">
      <c r="I62" s="36"/>
    </row>
    <row r="63" spans="2:9" s="3" customFormat="1">
      <c r="I63" s="36"/>
    </row>
    <row r="64" spans="2:9" s="3" customFormat="1">
      <c r="I64" s="36"/>
    </row>
    <row r="65" spans="1:9">
      <c r="I65" s="36"/>
    </row>
    <row r="66" spans="1:9">
      <c r="I66" s="36"/>
    </row>
    <row r="67" spans="1:9">
      <c r="A67" s="7" t="s">
        <v>7</v>
      </c>
      <c r="B67" s="3" t="s">
        <v>10</v>
      </c>
      <c r="C67" s="8"/>
      <c r="I67" s="36"/>
    </row>
    <row r="68" spans="1:9" ht="13.5" customHeight="1">
      <c r="B68" s="38"/>
      <c r="C68" s="38"/>
      <c r="D68" s="14" t="s">
        <v>12</v>
      </c>
      <c r="E68" s="14" t="s">
        <v>15</v>
      </c>
      <c r="F68" s="14" t="s">
        <v>26</v>
      </c>
      <c r="G68" s="6" t="s">
        <v>21</v>
      </c>
      <c r="H68" s="49" t="s">
        <v>25</v>
      </c>
      <c r="I68" s="50"/>
    </row>
    <row r="69" spans="1:9">
      <c r="B69" s="26" t="s">
        <v>4</v>
      </c>
      <c r="C69" s="26"/>
      <c r="D69" s="15">
        <v>922967</v>
      </c>
      <c r="E69" s="15">
        <v>944671</v>
      </c>
      <c r="F69" s="15">
        <v>954341</v>
      </c>
      <c r="G69" s="15">
        <v>967100</v>
      </c>
      <c r="H69" s="34">
        <f>H7-H28-H49</f>
        <v>977763</v>
      </c>
      <c r="I69" s="35"/>
    </row>
    <row r="70" spans="1:9">
      <c r="B70" s="26" t="s">
        <v>5</v>
      </c>
      <c r="C70" s="26"/>
      <c r="D70" s="15">
        <v>883484</v>
      </c>
      <c r="E70" s="15">
        <v>893330</v>
      </c>
      <c r="F70" s="15">
        <v>897624</v>
      </c>
      <c r="G70" s="15">
        <v>908114</v>
      </c>
      <c r="H70" s="34">
        <f>H8-H29-H50</f>
        <v>911032</v>
      </c>
      <c r="I70" s="35"/>
    </row>
    <row r="71" spans="1:9">
      <c r="B71" s="26" t="s">
        <v>6</v>
      </c>
      <c r="C71" s="26"/>
      <c r="D71" s="15">
        <v>1806451</v>
      </c>
      <c r="E71" s="15">
        <v>1838001</v>
      </c>
      <c r="F71" s="15">
        <v>1851965</v>
      </c>
      <c r="G71" s="15">
        <v>1875214</v>
      </c>
      <c r="H71" s="34">
        <f>H9-H30-H51</f>
        <v>1888795</v>
      </c>
      <c r="I71" s="35"/>
    </row>
    <row r="73" spans="1:9">
      <c r="I73" s="36"/>
    </row>
    <row r="74" spans="1:9">
      <c r="I74" s="36"/>
    </row>
    <row r="75" spans="1:9">
      <c r="I75" s="36"/>
    </row>
    <row r="76" spans="1:9">
      <c r="I76" s="36"/>
    </row>
    <row r="77" spans="1:9">
      <c r="I77" s="36"/>
    </row>
    <row r="78" spans="1:9">
      <c r="I78" s="36"/>
    </row>
    <row r="79" spans="1:9">
      <c r="I79" s="36"/>
    </row>
    <row r="80" spans="1:9">
      <c r="I80" s="36"/>
    </row>
    <row r="81" spans="1:10">
      <c r="I81" s="36"/>
    </row>
    <row r="82" spans="1:10">
      <c r="I82" s="36"/>
    </row>
    <row r="83" spans="1:10">
      <c r="I83" s="36"/>
    </row>
    <row r="84" spans="1:10">
      <c r="I84" s="36"/>
    </row>
    <row r="85" spans="1:10">
      <c r="I85" s="36"/>
    </row>
    <row r="86" spans="1:10">
      <c r="I86" s="36"/>
    </row>
    <row r="87" spans="1:10">
      <c r="I87" s="36"/>
      <c r="J87" s="13"/>
    </row>
    <row r="88" spans="1:10">
      <c r="I88" s="18"/>
      <c r="J88" s="13"/>
    </row>
    <row r="89" spans="1:10" ht="14.25">
      <c r="B89" s="32" t="s">
        <v>11</v>
      </c>
      <c r="C89" s="42"/>
    </row>
    <row r="90" spans="1:10" ht="14.25">
      <c r="B90" s="2"/>
      <c r="C90" s="9"/>
    </row>
    <row r="91" spans="1:10">
      <c r="A91" s="7" t="s">
        <v>2</v>
      </c>
      <c r="B91" s="3" t="s">
        <v>3</v>
      </c>
    </row>
    <row r="92" spans="1:10">
      <c r="B92" s="38"/>
      <c r="C92" s="38"/>
      <c r="D92" s="14" t="s">
        <v>13</v>
      </c>
      <c r="E92" s="14" t="s">
        <v>14</v>
      </c>
      <c r="F92" s="14" t="s">
        <v>28</v>
      </c>
      <c r="G92" s="6" t="s">
        <v>29</v>
      </c>
      <c r="H92" s="28" t="s">
        <v>30</v>
      </c>
      <c r="I92" s="28"/>
    </row>
    <row r="93" spans="1:10">
      <c r="B93" s="26" t="s">
        <v>4</v>
      </c>
      <c r="C93" s="26"/>
      <c r="D93" s="15">
        <v>43914</v>
      </c>
      <c r="E93" s="15">
        <v>39840</v>
      </c>
      <c r="F93" s="15">
        <v>40749</v>
      </c>
      <c r="G93" s="15">
        <v>36099</v>
      </c>
      <c r="H93" s="34">
        <v>39019</v>
      </c>
      <c r="I93" s="35"/>
    </row>
    <row r="94" spans="1:10">
      <c r="B94" s="26" t="s">
        <v>5</v>
      </c>
      <c r="C94" s="26"/>
      <c r="D94" s="17">
        <v>18392</v>
      </c>
      <c r="E94" s="17">
        <v>15725</v>
      </c>
      <c r="F94" s="17">
        <v>16949</v>
      </c>
      <c r="G94" s="17">
        <v>17529</v>
      </c>
      <c r="H94" s="34">
        <v>19800</v>
      </c>
      <c r="I94" s="35"/>
    </row>
    <row r="95" spans="1:10">
      <c r="B95" s="26" t="s">
        <v>6</v>
      </c>
      <c r="C95" s="26"/>
      <c r="D95" s="15">
        <v>62306</v>
      </c>
      <c r="E95" s="15">
        <v>55565</v>
      </c>
      <c r="F95" s="15">
        <v>57698</v>
      </c>
      <c r="G95" s="15">
        <v>53628</v>
      </c>
      <c r="H95" s="34">
        <f>SUM(H93:I94)</f>
        <v>58819</v>
      </c>
      <c r="I95" s="35"/>
    </row>
    <row r="97" spans="1:9" ht="13.5" customHeight="1">
      <c r="E97" s="36"/>
      <c r="F97" s="5"/>
      <c r="G97" s="5"/>
      <c r="H97" s="5"/>
      <c r="I97" s="36" t="s">
        <v>22</v>
      </c>
    </row>
    <row r="98" spans="1:9">
      <c r="E98" s="36"/>
      <c r="F98" s="5"/>
      <c r="G98" s="5"/>
      <c r="H98" s="5"/>
      <c r="I98" s="36"/>
    </row>
    <row r="99" spans="1:9">
      <c r="E99" s="36"/>
      <c r="F99" s="5"/>
      <c r="G99" s="5"/>
      <c r="H99" s="5"/>
      <c r="I99" s="36"/>
    </row>
    <row r="100" spans="1:9">
      <c r="E100" s="36"/>
      <c r="F100" s="5"/>
      <c r="G100" s="5"/>
      <c r="H100" s="5"/>
      <c r="I100" s="36"/>
    </row>
    <row r="101" spans="1:9">
      <c r="E101" s="36"/>
      <c r="F101" s="5"/>
      <c r="G101" s="5"/>
      <c r="H101" s="5"/>
      <c r="I101" s="36"/>
    </row>
    <row r="102" spans="1:9">
      <c r="E102" s="36"/>
      <c r="F102" s="5"/>
      <c r="G102" s="5"/>
      <c r="H102" s="5"/>
      <c r="I102" s="36"/>
    </row>
    <row r="103" spans="1:9">
      <c r="E103" s="36"/>
      <c r="F103" s="5"/>
      <c r="G103" s="5"/>
      <c r="H103" s="5"/>
      <c r="I103" s="36"/>
    </row>
    <row r="104" spans="1:9">
      <c r="E104" s="36"/>
      <c r="F104" s="5"/>
      <c r="G104" s="5"/>
      <c r="H104" s="5"/>
      <c r="I104" s="36"/>
    </row>
    <row r="105" spans="1:9">
      <c r="E105" s="36"/>
      <c r="F105" s="5"/>
      <c r="G105" s="5"/>
      <c r="H105" s="5"/>
      <c r="I105" s="36"/>
    </row>
    <row r="106" spans="1:9">
      <c r="E106" s="36"/>
      <c r="F106" s="5"/>
      <c r="G106" s="5"/>
      <c r="H106" s="5"/>
      <c r="I106" s="36"/>
    </row>
    <row r="107" spans="1:9">
      <c r="E107" s="36"/>
      <c r="F107" s="5"/>
      <c r="G107" s="5"/>
      <c r="H107" s="5"/>
      <c r="I107" s="36"/>
    </row>
    <row r="108" spans="1:9">
      <c r="E108" s="36"/>
      <c r="F108" s="5"/>
      <c r="G108" s="5"/>
      <c r="H108" s="5"/>
      <c r="I108" s="36"/>
    </row>
    <row r="109" spans="1:9">
      <c r="E109" s="36"/>
      <c r="F109" s="5"/>
      <c r="G109" s="5"/>
      <c r="H109" s="5"/>
      <c r="I109" s="36"/>
    </row>
    <row r="110" spans="1:9">
      <c r="E110" s="36"/>
      <c r="F110" s="5"/>
      <c r="G110" s="5"/>
      <c r="H110" s="5"/>
      <c r="I110" s="36"/>
    </row>
    <row r="111" spans="1:9">
      <c r="E111" s="5"/>
      <c r="F111" s="5"/>
      <c r="G111" s="5"/>
      <c r="H111" s="5"/>
      <c r="I111" s="5"/>
    </row>
    <row r="112" spans="1:9" ht="13.5" customHeight="1">
      <c r="A112" s="7" t="s">
        <v>7</v>
      </c>
      <c r="B112" s="3" t="s">
        <v>8</v>
      </c>
    </row>
    <row r="113" spans="2:9" s="3" customFormat="1">
      <c r="B113" s="38"/>
      <c r="C113" s="38"/>
      <c r="D113" s="4" t="s">
        <v>13</v>
      </c>
      <c r="E113" s="4" t="s">
        <v>14</v>
      </c>
      <c r="F113" s="4" t="s">
        <v>17</v>
      </c>
      <c r="G113" s="4" t="s">
        <v>19</v>
      </c>
      <c r="H113" s="28" t="s">
        <v>30</v>
      </c>
      <c r="I113" s="28"/>
    </row>
    <row r="114" spans="2:9" s="3" customFormat="1">
      <c r="B114" s="39" t="s">
        <v>4</v>
      </c>
      <c r="C114" s="39"/>
      <c r="D114" s="15">
        <v>12527</v>
      </c>
      <c r="E114" s="15">
        <v>10374</v>
      </c>
      <c r="F114" s="15">
        <v>11719</v>
      </c>
      <c r="G114" s="15">
        <v>11177</v>
      </c>
      <c r="H114" s="34">
        <v>9582</v>
      </c>
      <c r="I114" s="35"/>
    </row>
    <row r="115" spans="2:9" s="3" customFormat="1">
      <c r="B115" s="39" t="s">
        <v>5</v>
      </c>
      <c r="C115" s="39"/>
      <c r="D115" s="15">
        <v>3499</v>
      </c>
      <c r="E115" s="15">
        <v>2762</v>
      </c>
      <c r="F115" s="15">
        <v>3532</v>
      </c>
      <c r="G115" s="15">
        <v>3669</v>
      </c>
      <c r="H115" s="34">
        <v>3811</v>
      </c>
      <c r="I115" s="35"/>
    </row>
    <row r="116" spans="2:9" s="3" customFormat="1">
      <c r="B116" s="39" t="s">
        <v>6</v>
      </c>
      <c r="C116" s="39"/>
      <c r="D116" s="15">
        <v>16026</v>
      </c>
      <c r="E116" s="15">
        <v>13136</v>
      </c>
      <c r="F116" s="15">
        <v>15251</v>
      </c>
      <c r="G116" s="15">
        <v>14846</v>
      </c>
      <c r="H116" s="34">
        <f>SUM(H114:I115)</f>
        <v>13393</v>
      </c>
      <c r="I116" s="35"/>
    </row>
    <row r="117" spans="2:9" s="3" customFormat="1" ht="13.5" customHeight="1">
      <c r="I117" s="40" t="s">
        <v>16</v>
      </c>
    </row>
    <row r="118" spans="2:9" s="3" customFormat="1" ht="13.5" customHeight="1">
      <c r="D118" s="10"/>
      <c r="E118" s="5"/>
      <c r="F118" s="5"/>
      <c r="G118" s="5"/>
      <c r="H118" s="5"/>
      <c r="I118" s="41"/>
    </row>
    <row r="119" spans="2:9" s="3" customFormat="1">
      <c r="D119" s="11"/>
      <c r="E119" s="5"/>
      <c r="F119" s="5"/>
      <c r="G119" s="5"/>
      <c r="H119" s="5"/>
      <c r="I119" s="41"/>
    </row>
    <row r="120" spans="2:9" s="3" customFormat="1">
      <c r="D120" s="11"/>
      <c r="E120" s="5"/>
      <c r="F120" s="5"/>
      <c r="G120" s="5"/>
      <c r="H120" s="5"/>
      <c r="I120" s="41"/>
    </row>
    <row r="121" spans="2:9" s="3" customFormat="1">
      <c r="D121" s="11"/>
      <c r="E121" s="5"/>
      <c r="F121" s="5"/>
      <c r="G121" s="5"/>
      <c r="H121" s="5"/>
      <c r="I121" s="41"/>
    </row>
    <row r="122" spans="2:9" s="3" customFormat="1">
      <c r="D122" s="11"/>
      <c r="E122" s="5"/>
      <c r="F122" s="5"/>
      <c r="G122" s="5"/>
      <c r="H122" s="5"/>
      <c r="I122" s="41"/>
    </row>
    <row r="123" spans="2:9" s="3" customFormat="1">
      <c r="D123" s="11"/>
      <c r="E123" s="5"/>
      <c r="F123" s="5"/>
      <c r="G123" s="5"/>
      <c r="H123" s="5"/>
      <c r="I123" s="41"/>
    </row>
    <row r="124" spans="2:9" s="3" customFormat="1">
      <c r="D124" s="11"/>
      <c r="E124" s="5"/>
      <c r="F124" s="5"/>
      <c r="G124" s="5"/>
      <c r="H124" s="5"/>
      <c r="I124" s="41"/>
    </row>
    <row r="125" spans="2:9" s="3" customFormat="1">
      <c r="D125" s="11"/>
      <c r="E125" s="5"/>
      <c r="F125" s="5"/>
      <c r="G125" s="5"/>
      <c r="H125" s="5"/>
      <c r="I125" s="41"/>
    </row>
    <row r="126" spans="2:9" s="3" customFormat="1" ht="13.5" customHeight="1">
      <c r="D126" s="11"/>
      <c r="E126" s="5"/>
      <c r="F126" s="5"/>
      <c r="G126" s="5"/>
      <c r="H126" s="5"/>
      <c r="I126" s="41"/>
    </row>
    <row r="127" spans="2:9" s="3" customFormat="1">
      <c r="D127" s="11"/>
      <c r="E127" s="5"/>
      <c r="F127" s="5"/>
      <c r="G127" s="5"/>
      <c r="H127" s="5"/>
      <c r="I127" s="41"/>
    </row>
    <row r="128" spans="2:9" s="3" customFormat="1">
      <c r="D128" s="11"/>
      <c r="E128" s="5"/>
      <c r="F128" s="5"/>
      <c r="G128" s="5"/>
      <c r="H128" s="5"/>
      <c r="I128" s="41"/>
    </row>
    <row r="129" spans="1:9">
      <c r="D129" s="11"/>
      <c r="E129" s="5"/>
      <c r="F129" s="5"/>
      <c r="G129" s="5"/>
      <c r="H129" s="5"/>
      <c r="I129" s="41"/>
    </row>
    <row r="130" spans="1:9">
      <c r="D130" s="11"/>
      <c r="E130" s="5"/>
      <c r="F130" s="5"/>
      <c r="G130" s="5"/>
      <c r="H130" s="5"/>
      <c r="I130" s="41"/>
    </row>
    <row r="131" spans="1:9" ht="11.25" customHeight="1">
      <c r="D131" s="11"/>
      <c r="E131" s="5"/>
      <c r="F131" s="5"/>
      <c r="G131" s="5"/>
      <c r="H131" s="5"/>
      <c r="I131" s="41"/>
    </row>
    <row r="132" spans="1:9" ht="11.25" customHeight="1">
      <c r="D132" s="11"/>
      <c r="E132" s="5"/>
      <c r="F132" s="5"/>
      <c r="G132" s="5"/>
      <c r="H132" s="5"/>
      <c r="I132" s="41"/>
    </row>
    <row r="133" spans="1:9" ht="11.25" customHeight="1">
      <c r="D133" s="11"/>
      <c r="E133" s="5"/>
      <c r="F133" s="5"/>
      <c r="G133" s="5"/>
      <c r="H133" s="5"/>
      <c r="I133" s="41"/>
    </row>
    <row r="134" spans="1:9" ht="13.5" customHeight="1">
      <c r="A134" s="7" t="s">
        <v>7</v>
      </c>
      <c r="B134" s="3" t="s">
        <v>9</v>
      </c>
      <c r="C134" s="8"/>
      <c r="I134" s="41"/>
    </row>
    <row r="135" spans="1:9">
      <c r="B135" s="38"/>
      <c r="C135" s="38"/>
      <c r="D135" s="14" t="s">
        <v>13</v>
      </c>
      <c r="E135" s="14" t="s">
        <v>14</v>
      </c>
      <c r="F135" s="14" t="s">
        <v>28</v>
      </c>
      <c r="G135" s="6" t="s">
        <v>29</v>
      </c>
      <c r="H135" s="28" t="s">
        <v>30</v>
      </c>
      <c r="I135" s="28"/>
    </row>
    <row r="136" spans="1:9">
      <c r="B136" s="26" t="s">
        <v>4</v>
      </c>
      <c r="C136" s="26"/>
      <c r="D136" s="15">
        <v>3952</v>
      </c>
      <c r="E136" s="15">
        <v>2641</v>
      </c>
      <c r="F136" s="15">
        <v>3187</v>
      </c>
      <c r="G136" s="15">
        <v>3170</v>
      </c>
      <c r="H136" s="34">
        <v>2787</v>
      </c>
      <c r="I136" s="35"/>
    </row>
    <row r="137" spans="1:9">
      <c r="B137" s="26" t="s">
        <v>5</v>
      </c>
      <c r="C137" s="26"/>
      <c r="D137" s="15">
        <v>788</v>
      </c>
      <c r="E137" s="15">
        <v>764</v>
      </c>
      <c r="F137" s="15">
        <v>596</v>
      </c>
      <c r="G137" s="15">
        <v>740</v>
      </c>
      <c r="H137" s="34">
        <v>726</v>
      </c>
      <c r="I137" s="35"/>
    </row>
    <row r="138" spans="1:9">
      <c r="B138" s="26" t="s">
        <v>6</v>
      </c>
      <c r="C138" s="26"/>
      <c r="D138" s="15">
        <v>4740</v>
      </c>
      <c r="E138" s="15">
        <v>3405</v>
      </c>
      <c r="F138" s="15">
        <v>3783</v>
      </c>
      <c r="G138" s="15">
        <v>3910</v>
      </c>
      <c r="H138" s="34">
        <f>SUM(H136:I137)</f>
        <v>3513</v>
      </c>
      <c r="I138" s="35"/>
    </row>
    <row r="140" spans="1:9">
      <c r="E140" s="36"/>
      <c r="F140" s="5"/>
      <c r="G140" s="5"/>
      <c r="H140" s="5"/>
      <c r="I140" s="36" t="s">
        <v>23</v>
      </c>
    </row>
    <row r="141" spans="1:9">
      <c r="E141" s="36"/>
      <c r="F141" s="5"/>
      <c r="G141" s="5"/>
      <c r="H141" s="5"/>
      <c r="I141" s="36"/>
    </row>
    <row r="142" spans="1:9">
      <c r="E142" s="36"/>
      <c r="F142" s="5"/>
      <c r="G142" s="5"/>
      <c r="H142" s="5"/>
      <c r="I142" s="36"/>
    </row>
    <row r="143" spans="1:9">
      <c r="E143" s="36"/>
      <c r="F143" s="5"/>
      <c r="G143" s="5"/>
      <c r="H143" s="5"/>
      <c r="I143" s="36"/>
    </row>
    <row r="144" spans="1:9">
      <c r="E144" s="36"/>
      <c r="F144" s="5"/>
      <c r="G144" s="5"/>
      <c r="H144" s="5"/>
      <c r="I144" s="36"/>
    </row>
    <row r="145" spans="1:9">
      <c r="E145" s="36"/>
      <c r="F145" s="5"/>
      <c r="G145" s="5"/>
      <c r="H145" s="5"/>
      <c r="I145" s="36"/>
    </row>
    <row r="146" spans="1:9">
      <c r="E146" s="36"/>
      <c r="F146" s="5"/>
      <c r="G146" s="5"/>
      <c r="H146" s="5"/>
      <c r="I146" s="36"/>
    </row>
    <row r="147" spans="1:9">
      <c r="D147" s="10"/>
      <c r="E147" s="36"/>
      <c r="F147" s="5"/>
      <c r="G147" s="5"/>
      <c r="H147" s="5"/>
      <c r="I147" s="36"/>
    </row>
    <row r="148" spans="1:9">
      <c r="D148" s="10"/>
      <c r="E148" s="36"/>
      <c r="F148" s="5"/>
      <c r="G148" s="5"/>
      <c r="H148" s="5"/>
      <c r="I148" s="36"/>
    </row>
    <row r="149" spans="1:9">
      <c r="D149" s="10"/>
      <c r="E149" s="36"/>
      <c r="F149" s="5"/>
      <c r="G149" s="5"/>
      <c r="H149" s="5"/>
      <c r="I149" s="36"/>
    </row>
    <row r="150" spans="1:9">
      <c r="D150" s="10"/>
      <c r="E150" s="36"/>
      <c r="F150" s="5"/>
      <c r="G150" s="5"/>
      <c r="H150" s="5"/>
      <c r="I150" s="36"/>
    </row>
    <row r="151" spans="1:9">
      <c r="D151" s="12"/>
      <c r="E151" s="36"/>
      <c r="F151" s="5"/>
      <c r="G151" s="5"/>
      <c r="H151" s="5"/>
      <c r="I151" s="36"/>
    </row>
    <row r="152" spans="1:9">
      <c r="E152" s="36"/>
      <c r="F152" s="5"/>
      <c r="G152" s="5"/>
      <c r="H152" s="5"/>
      <c r="I152" s="36"/>
    </row>
    <row r="153" spans="1:9">
      <c r="E153" s="36"/>
      <c r="F153" s="5"/>
      <c r="G153" s="5"/>
      <c r="H153" s="5"/>
      <c r="I153" s="36"/>
    </row>
    <row r="154" spans="1:9">
      <c r="E154" s="36"/>
      <c r="F154" s="5"/>
      <c r="G154" s="5"/>
      <c r="H154" s="5"/>
      <c r="I154" s="36"/>
    </row>
    <row r="155" spans="1:9">
      <c r="A155" s="7" t="s">
        <v>7</v>
      </c>
      <c r="B155" s="3" t="s">
        <v>10</v>
      </c>
      <c r="C155" s="8"/>
    </row>
    <row r="156" spans="1:9">
      <c r="B156" s="38"/>
      <c r="C156" s="38"/>
      <c r="D156" s="14" t="s">
        <v>13</v>
      </c>
      <c r="E156" s="14" t="s">
        <v>14</v>
      </c>
      <c r="F156" s="14" t="s">
        <v>28</v>
      </c>
      <c r="G156" s="6" t="s">
        <v>29</v>
      </c>
      <c r="H156" s="28" t="s">
        <v>30</v>
      </c>
      <c r="I156" s="28"/>
    </row>
    <row r="157" spans="1:9">
      <c r="B157" s="26" t="s">
        <v>4</v>
      </c>
      <c r="C157" s="26"/>
      <c r="D157" s="15">
        <f>D93-D114-D136</f>
        <v>27435</v>
      </c>
      <c r="E157" s="15">
        <f t="shared" ref="E157:G157" si="0">E93-E114-E136</f>
        <v>26825</v>
      </c>
      <c r="F157" s="15">
        <f t="shared" si="0"/>
        <v>25843</v>
      </c>
      <c r="G157" s="15">
        <f t="shared" si="0"/>
        <v>21752</v>
      </c>
      <c r="H157" s="34">
        <f>H93-H114-H136</f>
        <v>26650</v>
      </c>
      <c r="I157" s="35"/>
    </row>
    <row r="158" spans="1:9">
      <c r="B158" s="26" t="s">
        <v>5</v>
      </c>
      <c r="C158" s="26"/>
      <c r="D158" s="15">
        <f t="shared" ref="D158:H158" si="1">D94-D115-D137</f>
        <v>14105</v>
      </c>
      <c r="E158" s="15">
        <f t="shared" si="1"/>
        <v>12199</v>
      </c>
      <c r="F158" s="15">
        <f t="shared" si="1"/>
        <v>12821</v>
      </c>
      <c r="G158" s="15">
        <f t="shared" si="1"/>
        <v>13120</v>
      </c>
      <c r="H158" s="34">
        <f t="shared" si="1"/>
        <v>15263</v>
      </c>
      <c r="I158" s="35"/>
    </row>
    <row r="159" spans="1:9">
      <c r="B159" s="26" t="s">
        <v>6</v>
      </c>
      <c r="C159" s="26"/>
      <c r="D159" s="15">
        <f t="shared" ref="D159:H159" si="2">D95-D116-D138</f>
        <v>41540</v>
      </c>
      <c r="E159" s="15">
        <f t="shared" si="2"/>
        <v>39024</v>
      </c>
      <c r="F159" s="15">
        <f t="shared" si="2"/>
        <v>38664</v>
      </c>
      <c r="G159" s="15">
        <f t="shared" si="2"/>
        <v>34872</v>
      </c>
      <c r="H159" s="34">
        <f t="shared" si="2"/>
        <v>41913</v>
      </c>
      <c r="I159" s="35"/>
    </row>
    <row r="161" spans="1:9" ht="13.5" customHeight="1">
      <c r="E161" s="36"/>
      <c r="F161" s="5"/>
      <c r="G161" s="5"/>
      <c r="H161" s="5"/>
      <c r="I161" s="37" t="s">
        <v>24</v>
      </c>
    </row>
    <row r="162" spans="1:9">
      <c r="E162" s="36"/>
      <c r="F162" s="5"/>
      <c r="G162" s="5"/>
      <c r="H162" s="5"/>
      <c r="I162" s="37"/>
    </row>
    <row r="163" spans="1:9">
      <c r="E163" s="36"/>
      <c r="F163" s="5"/>
      <c r="G163" s="5"/>
      <c r="H163" s="5"/>
      <c r="I163" s="37"/>
    </row>
    <row r="164" spans="1:9">
      <c r="E164" s="36"/>
      <c r="F164" s="5"/>
      <c r="G164" s="5"/>
      <c r="H164" s="5"/>
      <c r="I164" s="37"/>
    </row>
    <row r="165" spans="1:9">
      <c r="E165" s="36"/>
      <c r="F165" s="5"/>
      <c r="G165" s="5"/>
      <c r="H165" s="5"/>
      <c r="I165" s="37"/>
    </row>
    <row r="166" spans="1:9">
      <c r="E166" s="36"/>
      <c r="F166" s="5"/>
      <c r="G166" s="5"/>
      <c r="H166" s="5"/>
      <c r="I166" s="37"/>
    </row>
    <row r="167" spans="1:9">
      <c r="E167" s="36"/>
      <c r="F167" s="5"/>
      <c r="G167" s="5"/>
      <c r="H167" s="5"/>
      <c r="I167" s="37"/>
    </row>
    <row r="168" spans="1:9">
      <c r="D168" s="10"/>
      <c r="E168" s="36"/>
      <c r="F168" s="5"/>
      <c r="G168" s="5"/>
      <c r="H168" s="5"/>
      <c r="I168" s="37"/>
    </row>
    <row r="169" spans="1:9">
      <c r="D169" s="10"/>
      <c r="E169" s="36"/>
      <c r="F169" s="5"/>
      <c r="G169" s="5"/>
      <c r="H169" s="5"/>
      <c r="I169" s="37"/>
    </row>
    <row r="170" spans="1:9">
      <c r="D170" s="10"/>
      <c r="E170" s="36"/>
      <c r="F170" s="5"/>
      <c r="G170" s="5"/>
      <c r="H170" s="5"/>
      <c r="I170" s="37"/>
    </row>
    <row r="171" spans="1:9">
      <c r="D171" s="10"/>
      <c r="E171" s="36"/>
      <c r="F171" s="5"/>
      <c r="G171" s="5"/>
      <c r="H171" s="5"/>
      <c r="I171" s="37"/>
    </row>
    <row r="172" spans="1:9">
      <c r="D172" s="10"/>
      <c r="E172" s="36"/>
      <c r="F172" s="5"/>
      <c r="G172" s="5"/>
      <c r="H172" s="5"/>
      <c r="I172" s="37"/>
    </row>
    <row r="173" spans="1:9">
      <c r="D173" s="10"/>
      <c r="E173" s="36"/>
      <c r="F173" s="5"/>
      <c r="G173" s="5"/>
      <c r="H173" s="5"/>
      <c r="I173" s="37"/>
    </row>
    <row r="174" spans="1:9" ht="14.25">
      <c r="B174" s="54"/>
      <c r="C174" s="54"/>
    </row>
    <row r="175" spans="1:9" hidden="1">
      <c r="A175" s="3"/>
    </row>
    <row r="176" spans="1:9" hidden="1">
      <c r="A176" s="3"/>
    </row>
    <row r="179" spans="1:9" ht="14.25">
      <c r="A179" s="23"/>
      <c r="B179" s="32" t="s">
        <v>31</v>
      </c>
      <c r="C179" s="33"/>
      <c r="D179" s="24"/>
      <c r="E179" s="24"/>
      <c r="F179" s="24"/>
      <c r="G179" s="24"/>
      <c r="H179" s="24"/>
      <c r="I179" s="24"/>
    </row>
    <row r="180" spans="1:9">
      <c r="A180" s="23"/>
      <c r="B180" s="24"/>
      <c r="C180" s="24"/>
      <c r="D180" s="24"/>
      <c r="E180" s="24"/>
      <c r="F180" s="24"/>
      <c r="G180" s="24"/>
      <c r="H180" s="24"/>
      <c r="I180" s="24"/>
    </row>
    <row r="181" spans="1:9">
      <c r="A181" s="23" t="s">
        <v>2</v>
      </c>
      <c r="B181" s="24" t="s">
        <v>3</v>
      </c>
      <c r="C181" s="24"/>
      <c r="D181" s="24"/>
      <c r="E181" s="24"/>
      <c r="F181" s="24"/>
      <c r="G181" s="24"/>
      <c r="H181" s="24"/>
      <c r="I181" s="24"/>
    </row>
    <row r="182" spans="1:9">
      <c r="A182" s="23"/>
      <c r="B182" s="28"/>
      <c r="C182" s="28"/>
      <c r="D182" s="22" t="s">
        <v>13</v>
      </c>
      <c r="E182" s="22" t="s">
        <v>14</v>
      </c>
      <c r="F182" s="22" t="s">
        <v>17</v>
      </c>
      <c r="G182" s="22" t="s">
        <v>32</v>
      </c>
      <c r="H182" s="28" t="s">
        <v>30</v>
      </c>
      <c r="I182" s="28"/>
    </row>
    <row r="183" spans="1:9">
      <c r="A183" s="23"/>
      <c r="B183" s="30" t="s">
        <v>33</v>
      </c>
      <c r="C183" s="31"/>
      <c r="D183" s="15">
        <v>6205</v>
      </c>
      <c r="E183" s="15">
        <v>6068</v>
      </c>
      <c r="F183" s="15">
        <v>5990</v>
      </c>
      <c r="G183" s="15">
        <v>5692</v>
      </c>
      <c r="H183" s="27">
        <v>5610</v>
      </c>
      <c r="I183" s="27"/>
    </row>
    <row r="184" spans="1:9">
      <c r="A184" s="23"/>
      <c r="B184" s="30" t="s">
        <v>34</v>
      </c>
      <c r="C184" s="31"/>
      <c r="D184" s="15">
        <v>2506</v>
      </c>
      <c r="E184" s="15">
        <v>2284</v>
      </c>
      <c r="F184" s="15">
        <v>2126</v>
      </c>
      <c r="G184" s="15">
        <v>1965</v>
      </c>
      <c r="H184" s="27">
        <v>1771</v>
      </c>
      <c r="I184" s="27"/>
    </row>
    <row r="185" spans="1:9">
      <c r="A185" s="23"/>
      <c r="B185" s="30" t="s">
        <v>35</v>
      </c>
      <c r="C185" s="31"/>
      <c r="D185" s="15">
        <f t="shared" ref="D185:E185" si="3">SUM(D183:D184)</f>
        <v>8711</v>
      </c>
      <c r="E185" s="15">
        <f t="shared" si="3"/>
        <v>8352</v>
      </c>
      <c r="F185" s="15">
        <f>SUM(F183:F184)</f>
        <v>8116</v>
      </c>
      <c r="G185" s="15">
        <v>7657</v>
      </c>
      <c r="H185" s="27">
        <f>SUM(H183:I184)</f>
        <v>7381</v>
      </c>
      <c r="I185" s="27"/>
    </row>
    <row r="186" spans="1:9">
      <c r="A186" s="23"/>
      <c r="B186" s="24"/>
      <c r="C186" s="24"/>
      <c r="D186" s="24"/>
      <c r="E186" s="24"/>
      <c r="F186" s="24"/>
      <c r="G186" s="24"/>
      <c r="H186" s="24"/>
      <c r="I186" s="24"/>
    </row>
    <row r="187" spans="1:9">
      <c r="A187" s="23"/>
      <c r="B187" s="24"/>
      <c r="C187" s="24"/>
      <c r="D187" s="24"/>
      <c r="E187" s="24"/>
      <c r="F187" s="24"/>
      <c r="G187" s="24"/>
      <c r="H187" s="24"/>
      <c r="I187" s="24"/>
    </row>
    <row r="188" spans="1:9">
      <c r="A188" s="23"/>
      <c r="B188" s="24"/>
      <c r="C188" s="24"/>
      <c r="D188" s="24"/>
      <c r="E188" s="24"/>
      <c r="F188" s="24"/>
      <c r="G188" s="24"/>
      <c r="H188" s="24"/>
      <c r="I188" s="24"/>
    </row>
    <row r="189" spans="1:9">
      <c r="A189" s="23"/>
      <c r="B189" s="24"/>
      <c r="C189" s="24"/>
      <c r="D189" s="24"/>
      <c r="E189" s="24"/>
      <c r="F189" s="24"/>
      <c r="G189" s="24"/>
      <c r="H189" s="24"/>
      <c r="I189" s="24"/>
    </row>
    <row r="190" spans="1:9">
      <c r="A190" s="23"/>
      <c r="B190" s="24"/>
      <c r="C190" s="24"/>
      <c r="D190" s="24"/>
      <c r="E190" s="24"/>
      <c r="F190" s="24"/>
      <c r="G190" s="24"/>
      <c r="H190" s="24"/>
      <c r="I190" s="24"/>
    </row>
    <row r="191" spans="1:9">
      <c r="A191" s="23"/>
      <c r="B191" s="24"/>
      <c r="C191" s="24"/>
      <c r="D191" s="24"/>
      <c r="E191" s="24"/>
      <c r="F191" s="24"/>
      <c r="G191" s="24"/>
      <c r="H191" s="24"/>
      <c r="I191" s="24"/>
    </row>
    <row r="192" spans="1:9">
      <c r="A192" s="23"/>
      <c r="B192" s="24"/>
      <c r="C192" s="24"/>
      <c r="D192" s="24"/>
      <c r="E192" s="24"/>
      <c r="F192" s="24"/>
      <c r="G192" s="24"/>
      <c r="H192" s="24"/>
      <c r="I192" s="24"/>
    </row>
    <row r="193" spans="1:9">
      <c r="A193" s="23"/>
      <c r="B193" s="24"/>
      <c r="C193" s="24"/>
      <c r="D193" s="24"/>
      <c r="E193" s="24"/>
      <c r="F193" s="24"/>
      <c r="G193" s="24"/>
      <c r="H193" s="24"/>
      <c r="I193" s="24"/>
    </row>
    <row r="194" spans="1:9">
      <c r="A194" s="23"/>
      <c r="B194" s="24"/>
      <c r="C194" s="24"/>
      <c r="D194" s="24"/>
      <c r="E194" s="24"/>
      <c r="F194" s="24"/>
      <c r="G194" s="24"/>
      <c r="H194" s="24"/>
      <c r="I194" s="24"/>
    </row>
    <row r="195" spans="1:9">
      <c r="A195" s="23"/>
      <c r="B195" s="24"/>
      <c r="C195" s="24"/>
      <c r="D195" s="24"/>
      <c r="E195" s="24"/>
      <c r="F195" s="24"/>
      <c r="G195" s="24"/>
      <c r="H195" s="24"/>
      <c r="I195" s="24"/>
    </row>
    <row r="196" spans="1:9">
      <c r="A196" s="23"/>
      <c r="B196" s="24"/>
      <c r="C196" s="24"/>
      <c r="D196" s="24"/>
      <c r="E196" s="24"/>
      <c r="F196" s="24"/>
      <c r="G196" s="24"/>
      <c r="H196" s="24"/>
      <c r="I196" s="24"/>
    </row>
    <row r="197" spans="1:9">
      <c r="A197" s="23"/>
      <c r="B197" s="24"/>
      <c r="C197" s="24"/>
      <c r="D197" s="24"/>
      <c r="E197" s="24"/>
      <c r="F197" s="24"/>
      <c r="G197" s="24"/>
      <c r="H197" s="24"/>
      <c r="I197" s="24"/>
    </row>
    <row r="198" spans="1:9">
      <c r="A198" s="23"/>
      <c r="B198" s="24"/>
      <c r="C198" s="24"/>
      <c r="D198" s="24"/>
      <c r="E198" s="24"/>
      <c r="F198" s="24"/>
      <c r="G198" s="24"/>
      <c r="H198" s="24"/>
      <c r="I198" s="24"/>
    </row>
    <row r="199" spans="1:9">
      <c r="A199" s="23"/>
      <c r="B199" s="24"/>
      <c r="C199" s="24"/>
      <c r="D199" s="24"/>
      <c r="E199" s="24"/>
      <c r="F199" s="24"/>
      <c r="G199" s="24"/>
      <c r="H199" s="24"/>
      <c r="I199" s="24"/>
    </row>
    <row r="200" spans="1:9">
      <c r="A200" s="23"/>
      <c r="B200" s="24"/>
      <c r="C200" s="24"/>
      <c r="D200" s="24"/>
      <c r="E200" s="24"/>
      <c r="F200" s="24"/>
      <c r="G200" s="24"/>
      <c r="H200" s="24"/>
      <c r="I200" s="24"/>
    </row>
    <row r="201" spans="1:9">
      <c r="A201" s="23"/>
      <c r="B201" s="24"/>
      <c r="C201" s="24"/>
      <c r="D201" s="24"/>
      <c r="E201" s="24"/>
      <c r="F201" s="24"/>
      <c r="G201" s="24"/>
      <c r="H201" s="24"/>
      <c r="I201" s="24"/>
    </row>
    <row r="202" spans="1:9">
      <c r="A202" s="23" t="s">
        <v>7</v>
      </c>
      <c r="B202" s="24" t="s">
        <v>8</v>
      </c>
      <c r="C202" s="24"/>
      <c r="D202" s="24"/>
      <c r="E202" s="24"/>
      <c r="F202" s="24"/>
      <c r="G202" s="24"/>
      <c r="H202" s="24"/>
      <c r="I202" s="24"/>
    </row>
    <row r="203" spans="1:9">
      <c r="A203" s="23"/>
      <c r="B203" s="28"/>
      <c r="C203" s="28"/>
      <c r="D203" s="22" t="s">
        <v>13</v>
      </c>
      <c r="E203" s="22" t="s">
        <v>14</v>
      </c>
      <c r="F203" s="22" t="s">
        <v>17</v>
      </c>
      <c r="G203" s="22" t="s">
        <v>32</v>
      </c>
      <c r="H203" s="28" t="s">
        <v>30</v>
      </c>
      <c r="I203" s="28"/>
    </row>
    <row r="204" spans="1:9">
      <c r="A204" s="23"/>
      <c r="B204" s="26" t="s">
        <v>33</v>
      </c>
      <c r="C204" s="26"/>
      <c r="D204" s="15">
        <v>1573</v>
      </c>
      <c r="E204" s="15">
        <v>1500</v>
      </c>
      <c r="F204" s="15">
        <v>1494</v>
      </c>
      <c r="G204" s="15">
        <v>1456</v>
      </c>
      <c r="H204" s="27">
        <v>1426</v>
      </c>
      <c r="I204" s="27"/>
    </row>
    <row r="205" spans="1:9">
      <c r="A205" s="23"/>
      <c r="B205" s="26" t="s">
        <v>34</v>
      </c>
      <c r="C205" s="26"/>
      <c r="D205" s="15">
        <v>311</v>
      </c>
      <c r="E205" s="15">
        <v>314</v>
      </c>
      <c r="F205" s="15">
        <v>293</v>
      </c>
      <c r="G205" s="15">
        <v>281</v>
      </c>
      <c r="H205" s="27">
        <v>257</v>
      </c>
      <c r="I205" s="27"/>
    </row>
    <row r="206" spans="1:9">
      <c r="A206" s="23"/>
      <c r="B206" s="26" t="s">
        <v>35</v>
      </c>
      <c r="C206" s="26"/>
      <c r="D206" s="15">
        <f>SUM(D204:D205)</f>
        <v>1884</v>
      </c>
      <c r="E206" s="15">
        <v>1814</v>
      </c>
      <c r="F206" s="15">
        <f>SUM(F204:F205)</f>
        <v>1787</v>
      </c>
      <c r="G206" s="15">
        <f>SUM(G204:G205)</f>
        <v>1737</v>
      </c>
      <c r="H206" s="27">
        <f>SUM(H204:I205)</f>
        <v>1683</v>
      </c>
      <c r="I206" s="27"/>
    </row>
    <row r="207" spans="1:9">
      <c r="A207" s="23"/>
      <c r="B207" s="24"/>
      <c r="C207" s="24"/>
      <c r="D207" s="24"/>
      <c r="E207" s="24"/>
      <c r="F207" s="24"/>
      <c r="G207" s="24"/>
      <c r="H207" s="24"/>
      <c r="I207" s="24"/>
    </row>
    <row r="208" spans="1:9">
      <c r="A208" s="23"/>
      <c r="B208" s="24"/>
      <c r="C208" s="24"/>
      <c r="D208" s="24"/>
      <c r="E208" s="24"/>
      <c r="F208" s="24"/>
      <c r="G208" s="24"/>
      <c r="H208" s="24"/>
      <c r="I208" s="29"/>
    </row>
    <row r="209" spans="1:9">
      <c r="A209" s="23"/>
      <c r="B209" s="24"/>
      <c r="C209" s="24"/>
      <c r="D209" s="24"/>
      <c r="E209" s="24"/>
      <c r="F209" s="24"/>
      <c r="G209" s="24"/>
      <c r="H209" s="24"/>
      <c r="I209" s="29"/>
    </row>
    <row r="210" spans="1:9">
      <c r="A210" s="23"/>
      <c r="B210" s="24"/>
      <c r="C210" s="24"/>
      <c r="D210" s="24"/>
      <c r="E210" s="24"/>
      <c r="F210" s="24"/>
      <c r="G210" s="24"/>
      <c r="H210" s="24"/>
      <c r="I210" s="29"/>
    </row>
    <row r="211" spans="1:9">
      <c r="A211" s="23"/>
      <c r="B211" s="24"/>
      <c r="C211" s="24"/>
      <c r="D211" s="24"/>
      <c r="E211" s="24"/>
      <c r="F211" s="24"/>
      <c r="G211" s="24"/>
      <c r="H211" s="24"/>
      <c r="I211" s="29"/>
    </row>
    <row r="212" spans="1:9">
      <c r="A212" s="23"/>
      <c r="B212" s="24"/>
      <c r="C212" s="24"/>
      <c r="D212" s="24"/>
      <c r="E212" s="24"/>
      <c r="F212" s="24"/>
      <c r="G212" s="24"/>
      <c r="H212" s="24"/>
      <c r="I212" s="29"/>
    </row>
    <row r="213" spans="1:9">
      <c r="A213" s="23"/>
      <c r="B213" s="24"/>
      <c r="C213" s="24"/>
      <c r="D213" s="24"/>
      <c r="E213" s="24"/>
      <c r="F213" s="24"/>
      <c r="G213" s="24"/>
      <c r="H213" s="24"/>
      <c r="I213" s="29"/>
    </row>
    <row r="214" spans="1:9">
      <c r="A214" s="23"/>
      <c r="B214" s="24"/>
      <c r="C214" s="24"/>
      <c r="D214" s="24"/>
      <c r="E214" s="24"/>
      <c r="F214" s="24"/>
      <c r="G214" s="24"/>
      <c r="H214" s="24"/>
      <c r="I214" s="29"/>
    </row>
    <row r="215" spans="1:9">
      <c r="A215" s="23"/>
      <c r="B215" s="24"/>
      <c r="C215" s="24"/>
      <c r="D215" s="24"/>
      <c r="E215" s="24"/>
      <c r="F215" s="24"/>
      <c r="G215" s="24"/>
      <c r="H215" s="24"/>
      <c r="I215" s="29"/>
    </row>
    <row r="216" spans="1:9">
      <c r="A216" s="23"/>
      <c r="B216" s="24"/>
      <c r="C216" s="24"/>
      <c r="D216" s="24"/>
      <c r="E216" s="24"/>
      <c r="F216" s="24"/>
      <c r="G216" s="24"/>
      <c r="H216" s="24"/>
      <c r="I216" s="29"/>
    </row>
    <row r="217" spans="1:9">
      <c r="A217" s="23"/>
      <c r="B217" s="24"/>
      <c r="C217" s="24"/>
      <c r="D217" s="24"/>
      <c r="E217" s="24"/>
      <c r="F217" s="24"/>
      <c r="G217" s="24"/>
      <c r="H217" s="24"/>
      <c r="I217" s="29"/>
    </row>
    <row r="218" spans="1:9">
      <c r="A218" s="23"/>
      <c r="B218" s="24"/>
      <c r="C218" s="24"/>
      <c r="D218" s="24"/>
      <c r="E218" s="24"/>
      <c r="F218" s="24"/>
      <c r="G218" s="24"/>
      <c r="H218" s="24"/>
      <c r="I218" s="29"/>
    </row>
    <row r="219" spans="1:9">
      <c r="A219" s="23"/>
      <c r="B219" s="24"/>
      <c r="C219" s="24"/>
      <c r="D219" s="24"/>
      <c r="E219" s="24"/>
      <c r="F219" s="24"/>
      <c r="G219" s="24"/>
      <c r="H219" s="24"/>
      <c r="I219" s="29"/>
    </row>
    <row r="220" spans="1:9">
      <c r="A220" s="23"/>
      <c r="B220" s="24"/>
      <c r="C220" s="24"/>
      <c r="D220" s="24"/>
      <c r="E220" s="24"/>
      <c r="F220" s="24"/>
      <c r="G220" s="24"/>
      <c r="H220" s="24"/>
      <c r="I220" s="29"/>
    </row>
    <row r="221" spans="1:9">
      <c r="A221" s="23"/>
      <c r="B221" s="24"/>
      <c r="C221" s="24"/>
      <c r="D221" s="24"/>
      <c r="E221" s="24"/>
      <c r="F221" s="24"/>
      <c r="G221" s="24"/>
      <c r="H221" s="24"/>
      <c r="I221" s="29"/>
    </row>
    <row r="222" spans="1:9">
      <c r="A222" s="23"/>
      <c r="B222" s="24"/>
      <c r="C222" s="24"/>
      <c r="D222" s="24"/>
      <c r="E222" s="24"/>
      <c r="F222" s="24"/>
      <c r="G222" s="24"/>
      <c r="H222" s="24"/>
      <c r="I222" s="29"/>
    </row>
    <row r="223" spans="1:9">
      <c r="A223" s="23"/>
      <c r="B223" s="24"/>
      <c r="C223" s="24"/>
      <c r="D223" s="24"/>
      <c r="E223" s="24"/>
      <c r="F223" s="24"/>
      <c r="G223" s="24"/>
      <c r="H223" s="24"/>
      <c r="I223" s="24"/>
    </row>
    <row r="224" spans="1:9">
      <c r="A224" s="23" t="s">
        <v>7</v>
      </c>
      <c r="B224" s="24" t="s">
        <v>9</v>
      </c>
      <c r="C224" s="24"/>
      <c r="D224" s="24"/>
      <c r="E224" s="24"/>
      <c r="F224" s="24"/>
      <c r="G224" s="24"/>
      <c r="H224" s="24"/>
      <c r="I224" s="24"/>
    </row>
    <row r="225" spans="1:9">
      <c r="A225" s="23"/>
      <c r="B225" s="28"/>
      <c r="C225" s="28"/>
      <c r="D225" s="22" t="s">
        <v>13</v>
      </c>
      <c r="E225" s="22" t="s">
        <v>14</v>
      </c>
      <c r="F225" s="22" t="s">
        <v>17</v>
      </c>
      <c r="G225" s="22" t="s">
        <v>32</v>
      </c>
      <c r="H225" s="28" t="s">
        <v>30</v>
      </c>
      <c r="I225" s="28"/>
    </row>
    <row r="226" spans="1:9">
      <c r="A226" s="23"/>
      <c r="B226" s="26" t="s">
        <v>33</v>
      </c>
      <c r="C226" s="26"/>
      <c r="D226" s="15">
        <v>762</v>
      </c>
      <c r="E226" s="15">
        <v>704</v>
      </c>
      <c r="F226" s="15">
        <v>709</v>
      </c>
      <c r="G226" s="15">
        <v>662</v>
      </c>
      <c r="H226" s="27">
        <v>673</v>
      </c>
      <c r="I226" s="27"/>
    </row>
    <row r="227" spans="1:9">
      <c r="A227" s="23"/>
      <c r="B227" s="26" t="s">
        <v>34</v>
      </c>
      <c r="C227" s="26"/>
      <c r="D227" s="15">
        <v>523</v>
      </c>
      <c r="E227" s="15">
        <v>492</v>
      </c>
      <c r="F227" s="15">
        <v>481</v>
      </c>
      <c r="G227" s="15">
        <v>468</v>
      </c>
      <c r="H227" s="27">
        <v>432</v>
      </c>
      <c r="I227" s="27"/>
    </row>
    <row r="228" spans="1:9">
      <c r="A228" s="23"/>
      <c r="B228" s="26" t="s">
        <v>35</v>
      </c>
      <c r="C228" s="26"/>
      <c r="D228" s="15">
        <f>SUM(D226:D227)</f>
        <v>1285</v>
      </c>
      <c r="E228" s="15">
        <f>SUM(E226:E227)</f>
        <v>1196</v>
      </c>
      <c r="F228" s="15">
        <v>1190</v>
      </c>
      <c r="G228" s="15">
        <f>SUM(G226:G227)</f>
        <v>1130</v>
      </c>
      <c r="H228" s="27">
        <f>SUM(H226:I227)</f>
        <v>1105</v>
      </c>
      <c r="I228" s="27"/>
    </row>
    <row r="229" spans="1:9">
      <c r="A229" s="23"/>
      <c r="B229" s="24"/>
      <c r="C229" s="24"/>
      <c r="D229" s="24"/>
      <c r="E229" s="24"/>
      <c r="F229" s="24"/>
      <c r="G229" s="24"/>
      <c r="H229" s="24"/>
      <c r="I229" s="24"/>
    </row>
    <row r="230" spans="1:9">
      <c r="A230" s="23"/>
      <c r="B230" s="24"/>
      <c r="C230" s="24"/>
      <c r="D230" s="24"/>
      <c r="E230" s="24"/>
      <c r="F230" s="24"/>
      <c r="G230" s="24"/>
      <c r="H230" s="24"/>
      <c r="I230" s="24"/>
    </row>
    <row r="231" spans="1:9">
      <c r="A231" s="23"/>
      <c r="B231" s="24"/>
      <c r="C231" s="24"/>
      <c r="D231" s="24"/>
      <c r="E231" s="24"/>
      <c r="F231" s="24"/>
      <c r="G231" s="24"/>
      <c r="H231" s="24"/>
      <c r="I231" s="24"/>
    </row>
    <row r="232" spans="1:9">
      <c r="A232" s="23"/>
      <c r="B232" s="24"/>
      <c r="C232" s="24"/>
      <c r="D232" s="24"/>
      <c r="E232" s="24"/>
      <c r="F232" s="24"/>
      <c r="G232" s="24"/>
      <c r="H232" s="24"/>
      <c r="I232" s="24"/>
    </row>
    <row r="233" spans="1:9">
      <c r="A233" s="23"/>
      <c r="B233" s="24"/>
      <c r="C233" s="24"/>
      <c r="D233" s="24"/>
      <c r="E233" s="24"/>
      <c r="F233" s="24"/>
      <c r="G233" s="24"/>
      <c r="H233" s="24"/>
      <c r="I233" s="24"/>
    </row>
    <row r="234" spans="1:9">
      <c r="A234" s="23"/>
      <c r="B234" s="24"/>
      <c r="C234" s="24"/>
      <c r="D234" s="24"/>
      <c r="E234" s="24"/>
      <c r="F234" s="24"/>
      <c r="G234" s="24"/>
      <c r="H234" s="24"/>
      <c r="I234" s="24"/>
    </row>
    <row r="235" spans="1:9">
      <c r="A235" s="23"/>
      <c r="B235" s="24"/>
      <c r="C235" s="24"/>
      <c r="D235" s="24"/>
      <c r="E235" s="24"/>
      <c r="F235" s="24"/>
      <c r="G235" s="24"/>
      <c r="H235" s="24"/>
      <c r="I235" s="24"/>
    </row>
    <row r="236" spans="1:9">
      <c r="A236" s="23"/>
      <c r="B236" s="24"/>
      <c r="C236" s="24"/>
      <c r="D236" s="24"/>
      <c r="E236" s="24"/>
      <c r="F236" s="24"/>
      <c r="G236" s="24"/>
      <c r="H236" s="24"/>
      <c r="I236" s="24"/>
    </row>
    <row r="237" spans="1:9">
      <c r="A237" s="23"/>
      <c r="B237" s="24"/>
      <c r="C237" s="24"/>
      <c r="D237" s="24"/>
      <c r="E237" s="24"/>
      <c r="F237" s="24"/>
      <c r="G237" s="24"/>
      <c r="H237" s="24"/>
      <c r="I237" s="24"/>
    </row>
    <row r="238" spans="1:9">
      <c r="A238" s="23"/>
      <c r="B238" s="24"/>
      <c r="C238" s="24"/>
      <c r="D238" s="24"/>
      <c r="E238" s="24"/>
      <c r="F238" s="24"/>
      <c r="G238" s="24"/>
      <c r="H238" s="24"/>
      <c r="I238" s="24"/>
    </row>
    <row r="239" spans="1:9">
      <c r="A239" s="23"/>
      <c r="B239" s="24"/>
      <c r="C239" s="24"/>
      <c r="D239" s="24"/>
      <c r="E239" s="24"/>
      <c r="F239" s="24"/>
      <c r="G239" s="24"/>
      <c r="H239" s="24"/>
      <c r="I239" s="24"/>
    </row>
    <row r="240" spans="1:9">
      <c r="A240" s="23"/>
      <c r="B240" s="24"/>
      <c r="C240" s="24"/>
      <c r="D240" s="24"/>
      <c r="E240" s="24"/>
      <c r="F240" s="24"/>
      <c r="G240" s="24"/>
      <c r="H240" s="24"/>
      <c r="I240" s="24"/>
    </row>
    <row r="241" spans="1:9">
      <c r="A241" s="23"/>
      <c r="B241" s="24"/>
      <c r="C241" s="24"/>
      <c r="D241" s="24"/>
      <c r="E241" s="24"/>
      <c r="F241" s="24"/>
      <c r="G241" s="24"/>
      <c r="H241" s="24"/>
      <c r="I241" s="24"/>
    </row>
    <row r="242" spans="1:9">
      <c r="A242" s="23"/>
      <c r="B242" s="24"/>
      <c r="C242" s="24"/>
      <c r="D242" s="24"/>
      <c r="E242" s="24"/>
      <c r="F242" s="24"/>
      <c r="G242" s="24"/>
      <c r="H242" s="24"/>
      <c r="I242" s="24"/>
    </row>
    <row r="243" spans="1:9">
      <c r="A243" s="23"/>
      <c r="B243" s="24"/>
      <c r="C243" s="24"/>
      <c r="D243" s="24"/>
      <c r="E243" s="24"/>
      <c r="F243" s="24"/>
      <c r="G243" s="24"/>
      <c r="H243" s="24"/>
      <c r="I243" s="24"/>
    </row>
    <row r="244" spans="1:9">
      <c r="A244" s="23"/>
      <c r="B244" s="24"/>
      <c r="C244" s="24"/>
      <c r="D244" s="24"/>
      <c r="E244" s="24"/>
      <c r="F244" s="24"/>
      <c r="G244" s="24"/>
      <c r="H244" s="24"/>
      <c r="I244" s="24"/>
    </row>
    <row r="245" spans="1:9">
      <c r="A245" s="23" t="s">
        <v>7</v>
      </c>
      <c r="B245" s="24" t="s">
        <v>10</v>
      </c>
      <c r="C245" s="25"/>
      <c r="D245" s="24"/>
      <c r="E245" s="24"/>
      <c r="F245" s="24"/>
      <c r="G245" s="24"/>
      <c r="H245" s="24"/>
      <c r="I245" s="24"/>
    </row>
    <row r="246" spans="1:9">
      <c r="A246" s="23"/>
      <c r="B246" s="28"/>
      <c r="C246" s="28"/>
      <c r="D246" s="22" t="s">
        <v>13</v>
      </c>
      <c r="E246" s="22" t="s">
        <v>14</v>
      </c>
      <c r="F246" s="22" t="s">
        <v>17</v>
      </c>
      <c r="G246" s="22" t="s">
        <v>32</v>
      </c>
      <c r="H246" s="28" t="s">
        <v>30</v>
      </c>
      <c r="I246" s="28"/>
    </row>
    <row r="247" spans="1:9">
      <c r="A247" s="23"/>
      <c r="B247" s="26" t="s">
        <v>33</v>
      </c>
      <c r="C247" s="26"/>
      <c r="D247" s="15">
        <v>3870</v>
      </c>
      <c r="E247" s="15">
        <v>3864</v>
      </c>
      <c r="F247" s="15">
        <v>3787</v>
      </c>
      <c r="G247" s="15">
        <v>3574</v>
      </c>
      <c r="H247" s="27">
        <v>3511</v>
      </c>
      <c r="I247" s="27"/>
    </row>
    <row r="248" spans="1:9">
      <c r="A248" s="23"/>
      <c r="B248" s="26" t="s">
        <v>34</v>
      </c>
      <c r="C248" s="26"/>
      <c r="D248" s="15">
        <v>1672</v>
      </c>
      <c r="E248" s="15">
        <v>1478</v>
      </c>
      <c r="F248" s="15">
        <v>1352</v>
      </c>
      <c r="G248" s="15">
        <v>1216</v>
      </c>
      <c r="H248" s="27">
        <v>1082</v>
      </c>
      <c r="I248" s="27"/>
    </row>
    <row r="249" spans="1:9">
      <c r="A249" s="23"/>
      <c r="B249" s="26" t="s">
        <v>35</v>
      </c>
      <c r="C249" s="26"/>
      <c r="D249" s="15">
        <f>SUM(D247:D248)</f>
        <v>5542</v>
      </c>
      <c r="E249" s="15">
        <f>SUM(E247:E248)</f>
        <v>5342</v>
      </c>
      <c r="F249" s="15">
        <f>SUM(F247:F248)</f>
        <v>5139</v>
      </c>
      <c r="G249" s="15">
        <f>SUM(G247:G248)</f>
        <v>4790</v>
      </c>
      <c r="H249" s="27">
        <f>SUM(H247:I248)</f>
        <v>4593</v>
      </c>
      <c r="I249" s="27"/>
    </row>
    <row r="250" spans="1:9">
      <c r="A250" s="23"/>
      <c r="B250" s="24"/>
      <c r="C250" s="24"/>
      <c r="D250" s="24"/>
      <c r="E250" s="24"/>
      <c r="F250" s="24"/>
      <c r="G250" s="24"/>
      <c r="H250" s="24"/>
      <c r="I250" s="24"/>
    </row>
    <row r="251" spans="1:9">
      <c r="A251" s="23"/>
      <c r="B251" s="24"/>
      <c r="C251" s="24"/>
      <c r="D251" s="24"/>
      <c r="E251" s="24"/>
      <c r="F251" s="24"/>
      <c r="G251" s="24"/>
      <c r="H251" s="24"/>
      <c r="I251" s="24"/>
    </row>
    <row r="252" spans="1:9">
      <c r="A252" s="23"/>
      <c r="B252" s="24"/>
      <c r="C252" s="24"/>
      <c r="D252" s="24"/>
      <c r="E252" s="24"/>
      <c r="F252" s="24"/>
      <c r="G252" s="24"/>
      <c r="H252" s="24"/>
      <c r="I252" s="24"/>
    </row>
    <row r="253" spans="1:9">
      <c r="A253" s="23"/>
      <c r="B253" s="24"/>
      <c r="C253" s="24"/>
      <c r="D253" s="24"/>
      <c r="E253" s="24"/>
      <c r="F253" s="24"/>
      <c r="G253" s="24"/>
      <c r="H253" s="24"/>
      <c r="I253" s="24"/>
    </row>
    <row r="254" spans="1:9">
      <c r="A254" s="23"/>
      <c r="B254" s="24"/>
      <c r="C254" s="24"/>
      <c r="D254" s="24"/>
      <c r="E254" s="24"/>
      <c r="F254" s="24"/>
      <c r="G254" s="24"/>
      <c r="H254" s="24"/>
      <c r="I254" s="24"/>
    </row>
    <row r="255" spans="1:9">
      <c r="A255" s="23"/>
      <c r="B255" s="24"/>
      <c r="C255" s="24"/>
      <c r="D255" s="24"/>
      <c r="E255" s="24"/>
      <c r="F255" s="24"/>
      <c r="G255" s="24"/>
      <c r="H255" s="24"/>
      <c r="I255" s="24"/>
    </row>
    <row r="256" spans="1:9">
      <c r="A256" s="23"/>
      <c r="B256" s="24"/>
      <c r="C256" s="24"/>
      <c r="D256" s="24"/>
      <c r="E256" s="24"/>
      <c r="F256" s="24"/>
      <c r="G256" s="24"/>
      <c r="H256" s="24"/>
      <c r="I256" s="24"/>
    </row>
    <row r="257" spans="1:9">
      <c r="A257" s="23"/>
      <c r="B257" s="24"/>
      <c r="C257" s="24"/>
      <c r="D257" s="24"/>
      <c r="E257" s="24"/>
      <c r="F257" s="24"/>
      <c r="G257" s="24"/>
      <c r="H257" s="24"/>
      <c r="I257" s="24"/>
    </row>
    <row r="258" spans="1:9">
      <c r="A258" s="23"/>
      <c r="B258" s="24"/>
      <c r="C258" s="24"/>
      <c r="D258" s="24"/>
      <c r="E258" s="24"/>
      <c r="F258" s="24"/>
      <c r="G258" s="24"/>
      <c r="H258" s="24"/>
      <c r="I258" s="24"/>
    </row>
    <row r="259" spans="1:9">
      <c r="A259" s="23"/>
      <c r="B259" s="24"/>
      <c r="C259" s="24"/>
      <c r="D259" s="24"/>
      <c r="E259" s="24"/>
      <c r="F259" s="24"/>
      <c r="G259" s="24"/>
      <c r="H259" s="24"/>
      <c r="I259" s="24"/>
    </row>
    <row r="260" spans="1:9">
      <c r="A260" s="23"/>
      <c r="B260" s="24"/>
      <c r="C260" s="24"/>
      <c r="D260" s="24"/>
      <c r="E260" s="24"/>
      <c r="F260" s="24"/>
      <c r="G260" s="24"/>
      <c r="H260" s="24"/>
      <c r="I260" s="24"/>
    </row>
    <row r="261" spans="1:9">
      <c r="A261" s="23"/>
      <c r="B261" s="24"/>
      <c r="C261" s="24"/>
      <c r="D261" s="24"/>
      <c r="E261" s="24"/>
      <c r="F261" s="24"/>
      <c r="G261" s="24"/>
      <c r="H261" s="24"/>
      <c r="I261" s="24"/>
    </row>
    <row r="262" spans="1:9">
      <c r="A262" s="23"/>
      <c r="B262" s="24"/>
      <c r="C262" s="24"/>
      <c r="D262" s="24"/>
      <c r="E262" s="24"/>
      <c r="F262" s="24"/>
      <c r="G262" s="24"/>
      <c r="H262" s="24"/>
      <c r="I262" s="24"/>
    </row>
    <row r="263" spans="1:9">
      <c r="A263" s="23"/>
      <c r="B263" s="24"/>
      <c r="C263" s="24"/>
      <c r="D263" s="24"/>
      <c r="E263" s="24"/>
      <c r="F263" s="24"/>
      <c r="G263" s="24"/>
      <c r="H263" s="24"/>
      <c r="I263" s="24"/>
    </row>
    <row r="264" spans="1:9">
      <c r="A264" s="23"/>
      <c r="B264" s="24"/>
      <c r="C264" s="24"/>
      <c r="D264" s="24"/>
      <c r="E264" s="24"/>
      <c r="F264" s="24"/>
      <c r="G264" s="24"/>
      <c r="H264" s="24"/>
      <c r="I264" s="24"/>
    </row>
  </sheetData>
  <mergeCells count="113">
    <mergeCell ref="A1:I1"/>
    <mergeCell ref="B3:C3"/>
    <mergeCell ref="B6:C6"/>
    <mergeCell ref="H6:I6"/>
    <mergeCell ref="B7:C7"/>
    <mergeCell ref="H7:I7"/>
    <mergeCell ref="I10:I26"/>
    <mergeCell ref="E11:E25"/>
    <mergeCell ref="B174:C174"/>
    <mergeCell ref="B27:C27"/>
    <mergeCell ref="H27:I27"/>
    <mergeCell ref="B28:C28"/>
    <mergeCell ref="H28:I28"/>
    <mergeCell ref="B29:C29"/>
    <mergeCell ref="H29:I29"/>
    <mergeCell ref="B30:C30"/>
    <mergeCell ref="H30:I30"/>
    <mergeCell ref="B48:C48"/>
    <mergeCell ref="H48:I48"/>
    <mergeCell ref="I53:I67"/>
    <mergeCell ref="B68:C68"/>
    <mergeCell ref="H68:I68"/>
    <mergeCell ref="B69:C69"/>
    <mergeCell ref="H69:I69"/>
    <mergeCell ref="H49:I49"/>
    <mergeCell ref="B50:C50"/>
    <mergeCell ref="H50:I50"/>
    <mergeCell ref="B51:C51"/>
    <mergeCell ref="H51:I51"/>
    <mergeCell ref="B49:C49"/>
    <mergeCell ref="B8:C8"/>
    <mergeCell ref="H8:I8"/>
    <mergeCell ref="B9:C9"/>
    <mergeCell ref="H9:I9"/>
    <mergeCell ref="B70:C70"/>
    <mergeCell ref="H70:I70"/>
    <mergeCell ref="B71:C71"/>
    <mergeCell ref="H71:I71"/>
    <mergeCell ref="B89:C89"/>
    <mergeCell ref="B92:C92"/>
    <mergeCell ref="H92:I92"/>
    <mergeCell ref="B93:C93"/>
    <mergeCell ref="H93:I93"/>
    <mergeCell ref="I73:I87"/>
    <mergeCell ref="B115:C115"/>
    <mergeCell ref="H115:I115"/>
    <mergeCell ref="B116:C116"/>
    <mergeCell ref="H116:I116"/>
    <mergeCell ref="I117:I134"/>
    <mergeCell ref="B135:C135"/>
    <mergeCell ref="H135:I135"/>
    <mergeCell ref="B136:C136"/>
    <mergeCell ref="H136:I136"/>
    <mergeCell ref="B94:C94"/>
    <mergeCell ref="H94:I94"/>
    <mergeCell ref="B95:C95"/>
    <mergeCell ref="H95:I95"/>
    <mergeCell ref="E97:E110"/>
    <mergeCell ref="I97:I110"/>
    <mergeCell ref="B113:C113"/>
    <mergeCell ref="H113:I113"/>
    <mergeCell ref="B114:C114"/>
    <mergeCell ref="H114:I114"/>
    <mergeCell ref="H137:I137"/>
    <mergeCell ref="E161:E173"/>
    <mergeCell ref="I161:I173"/>
    <mergeCell ref="B138:C138"/>
    <mergeCell ref="H138:I138"/>
    <mergeCell ref="B158:C158"/>
    <mergeCell ref="H158:I158"/>
    <mergeCell ref="B159:C159"/>
    <mergeCell ref="H159:I159"/>
    <mergeCell ref="B157:C157"/>
    <mergeCell ref="H157:I157"/>
    <mergeCell ref="B156:C156"/>
    <mergeCell ref="H156:I156"/>
    <mergeCell ref="E140:E154"/>
    <mergeCell ref="I140:I154"/>
    <mergeCell ref="B137:C137"/>
    <mergeCell ref="B184:C184"/>
    <mergeCell ref="H184:I184"/>
    <mergeCell ref="B185:C185"/>
    <mergeCell ref="H185:I185"/>
    <mergeCell ref="B203:C203"/>
    <mergeCell ref="H203:I203"/>
    <mergeCell ref="B179:C179"/>
    <mergeCell ref="B182:C182"/>
    <mergeCell ref="H182:I182"/>
    <mergeCell ref="B183:C183"/>
    <mergeCell ref="H183:I183"/>
    <mergeCell ref="I208:I222"/>
    <mergeCell ref="B225:C225"/>
    <mergeCell ref="H225:I225"/>
    <mergeCell ref="B226:C226"/>
    <mergeCell ref="H226:I226"/>
    <mergeCell ref="B204:C204"/>
    <mergeCell ref="H204:I204"/>
    <mergeCell ref="B205:C205"/>
    <mergeCell ref="H205:I205"/>
    <mergeCell ref="B206:C206"/>
    <mergeCell ref="H206:I206"/>
    <mergeCell ref="B247:C247"/>
    <mergeCell ref="H247:I247"/>
    <mergeCell ref="B248:C248"/>
    <mergeCell ref="H248:I248"/>
    <mergeCell ref="B249:C249"/>
    <mergeCell ref="H249:I249"/>
    <mergeCell ref="B227:C227"/>
    <mergeCell ref="H227:I227"/>
    <mergeCell ref="B228:C228"/>
    <mergeCell ref="H228:I228"/>
    <mergeCell ref="B246:C246"/>
    <mergeCell ref="H246:I246"/>
  </mergeCells>
  <phoneticPr fontId="3"/>
  <printOptions horizontalCentered="1"/>
  <pageMargins left="0.39370078740157483" right="0.39370078740157483" top="0.51181102362204722" bottom="0.19685039370078741" header="0" footer="0"/>
  <pageSetup paperSize="9" scale="73" orientation="portrait" copies="2" r:id="rId1"/>
  <headerFooter alignWithMargins="0"/>
  <rowBreaks count="2" manualBreakCount="2">
    <brk id="87" max="16383" man="1"/>
    <brk id="173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図書館統計のグラフ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0080756B</dc:creator>
  <cp:lastModifiedBy>Library</cp:lastModifiedBy>
  <cp:lastPrinted>2019-01-15T06:22:17Z</cp:lastPrinted>
  <dcterms:created xsi:type="dcterms:W3CDTF">2012-04-05T00:55:45Z</dcterms:created>
  <dcterms:modified xsi:type="dcterms:W3CDTF">2019-01-22T02:45:13Z</dcterms:modified>
</cp:coreProperties>
</file>