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ary\Documents\情報管理課\10_統計\図書館統計R1\"/>
    </mc:Choice>
  </mc:AlternateContent>
  <xr:revisionPtr revIDLastSave="0" documentId="13_ncr:1_{3AEC9A61-E1A8-4F00-B76E-570E07AD4A13}" xr6:coauthVersionLast="36" xr6:coauthVersionMax="36" xr10:uidLastSave="{00000000-0000-0000-0000-000000000000}"/>
  <bookViews>
    <workbookView xWindow="0" yWindow="0" windowWidth="14370" windowHeight="6510" activeTab="1" xr2:uid="{00000000-000D-0000-FFFF-FFFF00000000}"/>
  </bookViews>
  <sheets>
    <sheet name="蔵書冊数、図書受入冊数" sheetId="3" r:id="rId1"/>
    <sheet name="雑誌受入種類数" sheetId="4" r:id="rId2"/>
  </sheets>
  <externalReferences>
    <externalReference r:id="rId3"/>
  </externalReferences>
  <definedNames>
    <definedName name="_xlnm.Print_Area" localSheetId="0">'蔵書冊数、図書受入冊数'!$A$1:$I$173</definedName>
  </definedNames>
  <calcPr calcId="191029"/>
</workbook>
</file>

<file path=xl/calcChain.xml><?xml version="1.0" encoding="utf-8"?>
<calcChain xmlns="http://schemas.openxmlformats.org/spreadsheetml/2006/main">
  <c r="G72" i="4" l="1"/>
  <c r="G51" i="4"/>
  <c r="G29" i="4"/>
  <c r="G8" i="4"/>
  <c r="G159" i="3" l="1"/>
  <c r="F159" i="3"/>
  <c r="E159" i="3"/>
  <c r="D159" i="3"/>
  <c r="H158" i="3"/>
  <c r="G158" i="3"/>
  <c r="F158" i="3"/>
  <c r="E158" i="3"/>
  <c r="D158" i="3"/>
  <c r="H157" i="3"/>
  <c r="G157" i="3"/>
  <c r="F157" i="3"/>
  <c r="E157" i="3"/>
  <c r="D157" i="3"/>
  <c r="H116" i="3"/>
  <c r="H95" i="3"/>
  <c r="H159" i="3" s="1"/>
</calcChain>
</file>

<file path=xl/sharedStrings.xml><?xml version="1.0" encoding="utf-8"?>
<sst xmlns="http://schemas.openxmlformats.org/spreadsheetml/2006/main" count="129" uniqueCount="40">
  <si>
    <t>蔵書冊数，図書受入冊数，雑誌受入種類数</t>
    <rPh sb="0" eb="1">
      <t>クラ</t>
    </rPh>
    <rPh sb="1" eb="2">
      <t>ショ</t>
    </rPh>
    <rPh sb="2" eb="3">
      <t>サツ</t>
    </rPh>
    <rPh sb="3" eb="4">
      <t>スウ</t>
    </rPh>
    <rPh sb="5" eb="7">
      <t>トショ</t>
    </rPh>
    <rPh sb="7" eb="9">
      <t>ウケイレ</t>
    </rPh>
    <rPh sb="9" eb="11">
      <t>サッスウ</t>
    </rPh>
    <rPh sb="12" eb="14">
      <t>ザッシ</t>
    </rPh>
    <rPh sb="14" eb="16">
      <t>ウケイレ</t>
    </rPh>
    <rPh sb="16" eb="19">
      <t>シュルイスウ</t>
    </rPh>
    <phoneticPr fontId="3"/>
  </si>
  <si>
    <t>蔵　書　冊　数</t>
    <rPh sb="0" eb="1">
      <t>クラ</t>
    </rPh>
    <rPh sb="2" eb="3">
      <t>ショ</t>
    </rPh>
    <phoneticPr fontId="3"/>
  </si>
  <si>
    <t>◎</t>
  </si>
  <si>
    <t>全　　体</t>
  </si>
  <si>
    <t>和書（冊）</t>
  </si>
  <si>
    <t>洋書（冊）</t>
  </si>
  <si>
    <t>合計（冊）</t>
  </si>
  <si>
    <t>○</t>
  </si>
  <si>
    <t>中央図書館</t>
  </si>
  <si>
    <t>医学部分館</t>
  </si>
  <si>
    <t>その他の部局</t>
  </si>
  <si>
    <t>図　書　受　入　冊　数</t>
    <phoneticPr fontId="3"/>
  </si>
  <si>
    <t>平成27年3月</t>
    <rPh sb="0" eb="2">
      <t>ヘイセイ</t>
    </rPh>
    <rPh sb="4" eb="5">
      <t>ネン</t>
    </rPh>
    <rPh sb="6" eb="7">
      <t>ガツ</t>
    </rPh>
    <phoneticPr fontId="3"/>
  </si>
  <si>
    <t>平成27年度</t>
    <rPh sb="0" eb="2">
      <t>ヘイセイ</t>
    </rPh>
    <rPh sb="4" eb="6">
      <t>ネンド</t>
    </rPh>
    <phoneticPr fontId="3"/>
  </si>
  <si>
    <t>医学部分館（鶴舞）と同保健学図書室（大幸）のデータを医学部分館としている。</t>
    <rPh sb="14" eb="16">
      <t>トショ</t>
    </rPh>
    <phoneticPr fontId="3"/>
  </si>
  <si>
    <t>平成28年度</t>
    <rPh sb="0" eb="2">
      <t>ヘイセイ</t>
    </rPh>
    <rPh sb="4" eb="6">
      <t>ネンド</t>
    </rPh>
    <phoneticPr fontId="3"/>
  </si>
  <si>
    <t>除却等による減は含んでいない。部局間の所属換（増）を含む。</t>
    <rPh sb="0" eb="2">
      <t>ジョキャク</t>
    </rPh>
    <rPh sb="2" eb="3">
      <t>トウ</t>
    </rPh>
    <rPh sb="6" eb="7">
      <t>ゲン</t>
    </rPh>
    <rPh sb="8" eb="9">
      <t>フク</t>
    </rPh>
    <rPh sb="15" eb="17">
      <t>ブキョク</t>
    </rPh>
    <rPh sb="17" eb="18">
      <t>カン</t>
    </rPh>
    <rPh sb="19" eb="21">
      <t>ショゾク</t>
    </rPh>
    <rPh sb="21" eb="22">
      <t>カ</t>
    </rPh>
    <rPh sb="23" eb="24">
      <t>ゾウ</t>
    </rPh>
    <rPh sb="26" eb="27">
      <t>フク</t>
    </rPh>
    <phoneticPr fontId="3"/>
  </si>
  <si>
    <t>医学部分館（鶴舞）と同保健学図書室（大幸）のデータを医学部分館としている。部局間の所属換（増）を含む。</t>
    <rPh sb="14" eb="16">
      <t>トショ</t>
    </rPh>
    <phoneticPr fontId="3"/>
  </si>
  <si>
    <t>平成30年3月</t>
    <rPh sb="0" eb="2">
      <t>ヘイセイ</t>
    </rPh>
    <rPh sb="4" eb="5">
      <t>ネン</t>
    </rPh>
    <rPh sb="6" eb="7">
      <t>ガツ</t>
    </rPh>
    <phoneticPr fontId="3"/>
  </si>
  <si>
    <t>平成29年度</t>
    <rPh sb="0" eb="2">
      <t>ヘイセイ</t>
    </rPh>
    <rPh sb="4" eb="6">
      <t>ネンド</t>
    </rPh>
    <phoneticPr fontId="3"/>
  </si>
  <si>
    <t>平成28年3月</t>
    <rPh sb="0" eb="2">
      <t>ヘイセイ</t>
    </rPh>
    <rPh sb="4" eb="5">
      <t>ネン</t>
    </rPh>
    <rPh sb="6" eb="7">
      <t>ガツ</t>
    </rPh>
    <phoneticPr fontId="3"/>
  </si>
  <si>
    <t>平成29年3月</t>
    <phoneticPr fontId="3"/>
  </si>
  <si>
    <t>平成30年3月</t>
    <phoneticPr fontId="3"/>
  </si>
  <si>
    <t>平成28年度</t>
    <phoneticPr fontId="3"/>
  </si>
  <si>
    <t>平成29年度</t>
    <phoneticPr fontId="3"/>
  </si>
  <si>
    <t>平成30年度</t>
    <rPh sb="0" eb="2">
      <t>ヘイセイ</t>
    </rPh>
    <rPh sb="4" eb="6">
      <t>ネンド</t>
    </rPh>
    <phoneticPr fontId="3"/>
  </si>
  <si>
    <t>部局間の所属換（増）を含む。</t>
    <phoneticPr fontId="3"/>
  </si>
  <si>
    <t xml:space="preserve">
部局間の所属換（増）を含む。</t>
    <phoneticPr fontId="3"/>
  </si>
  <si>
    <t>平成3１年3月</t>
    <rPh sb="0" eb="2">
      <t>ヘイセイ</t>
    </rPh>
    <rPh sb="4" eb="5">
      <t>ネン</t>
    </rPh>
    <rPh sb="6" eb="7">
      <t>ガツ</t>
    </rPh>
    <phoneticPr fontId="3"/>
  </si>
  <si>
    <t>令和元年3月</t>
    <rPh sb="0" eb="2">
      <t>レイワ</t>
    </rPh>
    <rPh sb="2" eb="3">
      <t>ガン</t>
    </rPh>
    <rPh sb="3" eb="4">
      <t>ネン</t>
    </rPh>
    <rPh sb="5" eb="6">
      <t>ガツ</t>
    </rPh>
    <phoneticPr fontId="3"/>
  </si>
  <si>
    <t>平成3１年3月</t>
    <phoneticPr fontId="3"/>
  </si>
  <si>
    <t>令和元年3月</t>
    <rPh sb="0" eb="2">
      <t>レイワ</t>
    </rPh>
    <rPh sb="2" eb="4">
      <t>ガンネン</t>
    </rPh>
    <rPh sb="4" eb="5">
      <t>ヘイネン</t>
    </rPh>
    <rPh sb="5" eb="6">
      <t>ガツ</t>
    </rPh>
    <phoneticPr fontId="3"/>
  </si>
  <si>
    <t>平成30年度</t>
    <phoneticPr fontId="3"/>
  </si>
  <si>
    <t>平成30年度</t>
    <rPh sb="4" eb="5">
      <t>ネン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</si>
  <si>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</si>
  <si>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雑　誌　受　入　種　類　数</t>
    <phoneticPr fontId="3"/>
  </si>
  <si>
    <t>平成28年度</t>
  </si>
  <si>
    <t>和雑誌（種類）</t>
    <rPh sb="0" eb="1">
      <t>ワ</t>
    </rPh>
    <rPh sb="1" eb="3">
      <t>ザッシ</t>
    </rPh>
    <phoneticPr fontId="3"/>
  </si>
  <si>
    <t>洋雑誌（種類）</t>
    <rPh sb="1" eb="3">
      <t>ザッシ</t>
    </rPh>
    <phoneticPr fontId="3"/>
  </si>
  <si>
    <t>合計（種類）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</si>
</sst>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Fill="1" applyBorder="1"/>
    <xf numFmtId="0" fontId="0" fillId="0" borderId="0" xfId="0" applyFill="1"/>
    <xf numFmtId="176" fontId="0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0" fillId="0" borderId="0" xfId="0" applyFill="1" applyAlignment="1"/>
    <xf numFmtId="0" fontId="0" fillId="0" borderId="0" xfId="0" applyFill="1" applyAlignment="1">
      <alignment vertical="top"/>
    </xf>
    <xf numFmtId="0" fontId="7" fillId="0" borderId="0" xfId="0" applyFont="1" applyFill="1"/>
    <xf numFmtId="176" fontId="0" fillId="0" borderId="4" xfId="0" applyNumberFormat="1" applyFont="1" applyFill="1" applyBorder="1"/>
    <xf numFmtId="176" fontId="0" fillId="0" borderId="4" xfId="0" applyNumberFormat="1" applyFont="1" applyFill="1" applyBorder="1" applyAlignment="1">
      <alignment wrapText="1"/>
    </xf>
    <xf numFmtId="176" fontId="0" fillId="0" borderId="4" xfId="0" applyNumberFormat="1" applyFont="1" applyFill="1" applyBorder="1" applyAlignment="1"/>
    <xf numFmtId="176" fontId="0" fillId="0" borderId="4" xfId="0" applyNumberFormat="1" applyFont="1" applyFill="1" applyBorder="1" applyAlignment="1">
      <alignment horizontal="center" wrapText="1"/>
    </xf>
    <xf numFmtId="176" fontId="0" fillId="0" borderId="4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1" fillId="0" borderId="4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176" fontId="1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wrapText="1"/>
    </xf>
    <xf numFmtId="176" fontId="0" fillId="0" borderId="1" xfId="0" applyNumberFormat="1" applyFont="1" applyFill="1" applyBorder="1" applyAlignment="1">
      <alignment horizontal="right" wrapText="1"/>
    </xf>
    <xf numFmtId="176" fontId="0" fillId="0" borderId="3" xfId="0" applyNumberFormat="1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3" xfId="0" applyBorder="1" applyAlignment="1"/>
    <xf numFmtId="0" fontId="4" fillId="0" borderId="3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奉仕対象者数（中央図書館）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4C-4CC1-BDF5-4212361C0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435248"/>
        <c:axId val="222435808"/>
        <c:axId val="0"/>
      </c:bar3DChart>
      <c:catAx>
        <c:axId val="22243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358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2435808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35248"/>
        <c:crosses val="autoZero"/>
        <c:crossBetween val="between"/>
        <c:minorUnit val="1000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layout>
        <c:manualLayout>
          <c:xMode val="edge"/>
          <c:yMode val="edge"/>
          <c:x val="0.16190497702085588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90698773724464E-2"/>
          <c:y val="0.15613382899628253"/>
          <c:w val="0.89460449445490764"/>
          <c:h val="0.73977695167286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'蔵書冊数、図書受入冊数'!$B$157:$C$157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'蔵書冊数、図書受入冊数'!$D$156:$I$156</c15:sqref>
                  </c15:fullRef>
                </c:ext>
              </c:extLst>
              <c:f>'蔵書冊数、図書受入冊数'!$D$156:$H$156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'蔵書冊数、図書受入冊数'!$D$157:$I$157</c15:sqref>
                  </c15:fullRef>
                </c:ext>
              </c:extLst>
              <c:f>'蔵書冊数、図書受入冊数'!$D$157:$H$157</c:f>
              <c:numCache>
                <c:formatCode>#,##0_ ;[Red]\-#,##0\ </c:formatCode>
                <c:ptCount val="5"/>
                <c:pt idx="0">
                  <c:v>25843</c:v>
                </c:pt>
                <c:pt idx="1">
                  <c:v>21752</c:v>
                </c:pt>
                <c:pt idx="2">
                  <c:v>26650</c:v>
                </c:pt>
                <c:pt idx="3">
                  <c:v>21050</c:v>
                </c:pt>
                <c:pt idx="4">
                  <c:v>19406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3-457E-BD84-301DA98815FD}"/>
            </c:ext>
          </c:extLst>
        </c:ser>
        <c:ser>
          <c:idx val="1"/>
          <c:order val="1"/>
          <c:tx>
            <c:strRef>
              <c:f>'蔵書冊数、図書受入冊数'!$B$158:$C$158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'蔵書冊数、図書受入冊数'!$D$156:$I$156</c15:sqref>
                  </c15:fullRef>
                </c:ext>
              </c:extLst>
              <c:f>'蔵書冊数、図書受入冊数'!$D$156:$H$156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'蔵書冊数、図書受入冊数'!$D$158:$I$158</c15:sqref>
                  </c15:fullRef>
                </c:ext>
              </c:extLst>
              <c:f>'蔵書冊数、図書受入冊数'!$D$158:$H$158</c:f>
              <c:numCache>
                <c:formatCode>#,##0_ ;[Red]\-#,##0\ </c:formatCode>
                <c:ptCount val="5"/>
                <c:pt idx="0">
                  <c:v>12821</c:v>
                </c:pt>
                <c:pt idx="1">
                  <c:v>13120</c:v>
                </c:pt>
                <c:pt idx="2">
                  <c:v>15263</c:v>
                </c:pt>
                <c:pt idx="3">
                  <c:v>9735</c:v>
                </c:pt>
                <c:pt idx="4">
                  <c:v>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3-457E-BD84-301DA98815FD}"/>
            </c:ext>
          </c:extLst>
        </c:ser>
        <c:ser>
          <c:idx val="2"/>
          <c:order val="2"/>
          <c:tx>
            <c:strRef>
              <c:f>'蔵書冊数、図書受入冊数'!$B$159:$C$159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'蔵書冊数、図書受入冊数'!$D$156:$I$156</c15:sqref>
                  </c15:fullRef>
                </c:ext>
              </c:extLst>
              <c:f>'蔵書冊数、図書受入冊数'!$D$156:$H$156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'蔵書冊数、図書受入冊数'!$D$159:$I$159</c15:sqref>
                  </c15:fullRef>
                </c:ext>
              </c:extLst>
              <c:f>'蔵書冊数、図書受入冊数'!$D$159:$H$159</c:f>
              <c:numCache>
                <c:formatCode>#,##0_ ;[Red]\-#,##0\ </c:formatCode>
                <c:ptCount val="5"/>
                <c:pt idx="0">
                  <c:v>38664</c:v>
                </c:pt>
                <c:pt idx="1">
                  <c:v>34872</c:v>
                </c:pt>
                <c:pt idx="2">
                  <c:v>41913</c:v>
                </c:pt>
                <c:pt idx="3">
                  <c:v>30785</c:v>
                </c:pt>
                <c:pt idx="4">
                  <c:v>27489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3-457E-BD84-301DA9881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73904"/>
        <c:axId val="223974464"/>
      </c:barChart>
      <c:catAx>
        <c:axId val="22397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97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97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2227461001473331E-2"/>
              <c:y val="2.24831772571638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973904"/>
        <c:crosses val="autoZero"/>
        <c:crossBetween val="between"/>
        <c:majorUnit val="10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530700641343399"/>
          <c:y val="4.0892193308550193E-2"/>
          <c:w val="0.29387794148323432"/>
          <c:h val="7.434944237918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layout>
        <c:manualLayout>
          <c:xMode val="edge"/>
          <c:yMode val="edge"/>
          <c:x val="0.19209809264305178"/>
          <c:y val="4.1095959131459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52879741335352E-2"/>
          <c:y val="0.15068518348201981"/>
          <c:w val="0.89876001896553726"/>
          <c:h val="0.75342591741009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'蔵書冊数、図書受入冊数'!$B$93:$C$93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'蔵書冊数、図書受入冊数'!$D$92:$I$92</c15:sqref>
                  </c15:fullRef>
                </c:ext>
              </c:extLst>
              <c:f>'蔵書冊数、図書受入冊数'!$D$92:$H$92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'蔵書冊数、図書受入冊数'!$D$93:$I$93</c15:sqref>
                  </c15:fullRef>
                </c:ext>
              </c:extLst>
              <c:f>'蔵書冊数、図書受入冊数'!$D$93:$H$93</c:f>
              <c:numCache>
                <c:formatCode>#,##0_ ;[Red]\-#,##0\ </c:formatCode>
                <c:ptCount val="5"/>
                <c:pt idx="0">
                  <c:v>40749</c:v>
                </c:pt>
                <c:pt idx="1">
                  <c:v>36099</c:v>
                </c:pt>
                <c:pt idx="2">
                  <c:v>39019</c:v>
                </c:pt>
                <c:pt idx="3">
                  <c:v>31607</c:v>
                </c:pt>
                <c:pt idx="4">
                  <c:v>28149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25B-9E81-B64CAD4F4FA3}"/>
            </c:ext>
          </c:extLst>
        </c:ser>
        <c:ser>
          <c:idx val="1"/>
          <c:order val="1"/>
          <c:tx>
            <c:strRef>
              <c:f>'蔵書冊数、図書受入冊数'!$B$94:$C$94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'蔵書冊数、図書受入冊数'!$D$92:$I$92</c15:sqref>
                  </c15:fullRef>
                </c:ext>
              </c:extLst>
              <c:f>'蔵書冊数、図書受入冊数'!$D$92:$H$92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'蔵書冊数、図書受入冊数'!$D$94:$I$94</c15:sqref>
                  </c15:fullRef>
                </c:ext>
              </c:extLst>
              <c:f>'蔵書冊数、図書受入冊数'!$D$94:$H$94</c:f>
              <c:numCache>
                <c:formatCode>#,##0_ ;[Red]\-#,##0\ </c:formatCode>
                <c:ptCount val="5"/>
                <c:pt idx="0">
                  <c:v>16949</c:v>
                </c:pt>
                <c:pt idx="1">
                  <c:v>17529</c:v>
                </c:pt>
                <c:pt idx="2">
                  <c:v>19800</c:v>
                </c:pt>
                <c:pt idx="3">
                  <c:v>12676</c:v>
                </c:pt>
                <c:pt idx="4">
                  <c:v>10287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25B-9E81-B64CAD4F4FA3}"/>
            </c:ext>
          </c:extLst>
        </c:ser>
        <c:ser>
          <c:idx val="2"/>
          <c:order val="2"/>
          <c:tx>
            <c:strRef>
              <c:f>'蔵書冊数、図書受入冊数'!$B$95:$C$95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'蔵書冊数、図書受入冊数'!$D$92:$I$92</c15:sqref>
                  </c15:fullRef>
                </c:ext>
              </c:extLst>
              <c:f>'蔵書冊数、図書受入冊数'!$D$92:$H$92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'蔵書冊数、図書受入冊数'!$D$95:$I$95</c15:sqref>
                  </c15:fullRef>
                </c:ext>
              </c:extLst>
              <c:f>'蔵書冊数、図書受入冊数'!$D$95:$H$95</c:f>
              <c:numCache>
                <c:formatCode>#,##0_ ;[Red]\-#,##0\ </c:formatCode>
                <c:ptCount val="5"/>
                <c:pt idx="0">
                  <c:v>57698</c:v>
                </c:pt>
                <c:pt idx="1">
                  <c:v>53628</c:v>
                </c:pt>
                <c:pt idx="2">
                  <c:v>58819</c:v>
                </c:pt>
                <c:pt idx="3">
                  <c:v>44283</c:v>
                </c:pt>
                <c:pt idx="4">
                  <c:v>38436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25B-9E81-B64CAD4F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33168"/>
        <c:axId val="224233728"/>
      </c:barChart>
      <c:catAx>
        <c:axId val="22423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23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233728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4.7749435532385899E-2"/>
              <c:y val="2.397269334480069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23316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2670299727520462"/>
          <c:y val="3.4246632609549958E-2"/>
          <c:w val="0.33651226158038189"/>
          <c:h val="7.19179284800548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layout>
        <c:manualLayout>
          <c:xMode val="edge"/>
          <c:yMode val="edge"/>
          <c:x val="0.18070664162454464"/>
          <c:y val="2.9520348392002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86802422705221E-2"/>
          <c:y val="0.16236191615601245"/>
          <c:w val="0.89861596032253521"/>
          <c:h val="0.72324853560405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雑誌受入種類数!$B$6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雑誌受入種類数!$D$5:$H$5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雑誌受入種類数!$D$6:$H$6</c:f>
              <c:numCache>
                <c:formatCode>#,##0_ ;[Red]\-#,##0\ </c:formatCode>
                <c:ptCount val="5"/>
                <c:pt idx="0">
                  <c:v>5990</c:v>
                </c:pt>
                <c:pt idx="1">
                  <c:v>5692</c:v>
                </c:pt>
                <c:pt idx="2">
                  <c:v>5610</c:v>
                </c:pt>
                <c:pt idx="3">
                  <c:v>5063</c:v>
                </c:pt>
                <c:pt idx="4">
                  <c:v>4920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E-45B5-B121-4B7AEB9B2081}"/>
            </c:ext>
          </c:extLst>
        </c:ser>
        <c:ser>
          <c:idx val="1"/>
          <c:order val="1"/>
          <c:tx>
            <c:strRef>
              <c:f>雑誌受入種類数!$B$7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雑誌受入種類数!$D$5:$H$5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雑誌受入種類数!$D$7:$H$7</c:f>
              <c:numCache>
                <c:formatCode>#,##0_ ;[Red]\-#,##0\ </c:formatCode>
                <c:ptCount val="5"/>
                <c:pt idx="0">
                  <c:v>2126</c:v>
                </c:pt>
                <c:pt idx="1">
                  <c:v>1965</c:v>
                </c:pt>
                <c:pt idx="2">
                  <c:v>1771</c:v>
                </c:pt>
                <c:pt idx="3">
                  <c:v>1535</c:v>
                </c:pt>
                <c:pt idx="4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E-45B5-B121-4B7AEB9B2081}"/>
            </c:ext>
          </c:extLst>
        </c:ser>
        <c:ser>
          <c:idx val="2"/>
          <c:order val="2"/>
          <c:tx>
            <c:strRef>
              <c:f>雑誌受入種類数!$B$8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雑誌受入種類数!$D$5:$H$5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雑誌受入種類数!$D$8:$H$8</c:f>
              <c:numCache>
                <c:formatCode>#,##0_ ;[Red]\-#,##0\ </c:formatCode>
                <c:ptCount val="5"/>
                <c:pt idx="0">
                  <c:v>8116</c:v>
                </c:pt>
                <c:pt idx="1">
                  <c:v>7657</c:v>
                </c:pt>
                <c:pt idx="2">
                  <c:v>7381</c:v>
                </c:pt>
                <c:pt idx="3">
                  <c:v>6598</c:v>
                </c:pt>
                <c:pt idx="4">
                  <c:v>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E-45B5-B121-4B7AEB9B2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72320"/>
        <c:axId val="324972880"/>
      </c:barChart>
      <c:catAx>
        <c:axId val="324972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7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97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aseline="0"/>
                  <a:t>種類</a:t>
                </a:r>
              </a:p>
            </c:rich>
          </c:tx>
          <c:layout>
            <c:manualLayout>
              <c:xMode val="edge"/>
              <c:yMode val="edge"/>
              <c:x val="8.0163096660512287E-2"/>
              <c:y val="2.9520348392002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72320"/>
        <c:crosses val="autoZero"/>
        <c:crossBetween val="between"/>
        <c:majorUnit val="2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8097857996307419"/>
          <c:y val="4.4280522588003392E-2"/>
          <c:w val="0.47690249030236997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layout>
        <c:manualLayout>
          <c:xMode val="edge"/>
          <c:yMode val="edge"/>
          <c:x val="0.14266313812464054"/>
          <c:y val="3.7037170996712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90893055603857E-2"/>
          <c:y val="0.15925983528586277"/>
          <c:w val="0.90408792217317935"/>
          <c:h val="0.73703970283457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雑誌受入種類数!$B$27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雑誌受入種類数!$D$26:$H$26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雑誌受入種類数!$D$27:$H$27</c:f>
              <c:numCache>
                <c:formatCode>#,##0_ ;[Red]\-#,##0\ </c:formatCode>
                <c:ptCount val="5"/>
                <c:pt idx="0">
                  <c:v>1494</c:v>
                </c:pt>
                <c:pt idx="1">
                  <c:v>1456</c:v>
                </c:pt>
                <c:pt idx="2">
                  <c:v>1426</c:v>
                </c:pt>
                <c:pt idx="3">
                  <c:v>949</c:v>
                </c:pt>
                <c:pt idx="4">
                  <c:v>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B-4CE7-8C18-1BA9570CCF16}"/>
            </c:ext>
          </c:extLst>
        </c:ser>
        <c:ser>
          <c:idx val="1"/>
          <c:order val="1"/>
          <c:tx>
            <c:strRef>
              <c:f>雑誌受入種類数!$B$28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雑誌受入種類数!$D$26:$H$26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雑誌受入種類数!$D$28:$H$28</c:f>
              <c:numCache>
                <c:formatCode>#,##0_ ;[Red]\-#,##0\ </c:formatCode>
                <c:ptCount val="5"/>
                <c:pt idx="0">
                  <c:v>293</c:v>
                </c:pt>
                <c:pt idx="1">
                  <c:v>281</c:v>
                </c:pt>
                <c:pt idx="2">
                  <c:v>257</c:v>
                </c:pt>
                <c:pt idx="3">
                  <c:v>213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1B-4CE7-8C18-1BA9570CCF16}"/>
            </c:ext>
          </c:extLst>
        </c:ser>
        <c:ser>
          <c:idx val="2"/>
          <c:order val="2"/>
          <c:tx>
            <c:strRef>
              <c:f>雑誌受入種類数!$B$29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雑誌受入種類数!$D$26:$H$26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雑誌受入種類数!$D$29:$H$29</c:f>
              <c:numCache>
                <c:formatCode>#,##0_ ;[Red]\-#,##0\ </c:formatCode>
                <c:ptCount val="5"/>
                <c:pt idx="0">
                  <c:v>1787</c:v>
                </c:pt>
                <c:pt idx="1">
                  <c:v>1737</c:v>
                </c:pt>
                <c:pt idx="2">
                  <c:v>1683</c:v>
                </c:pt>
                <c:pt idx="3">
                  <c:v>1162</c:v>
                </c:pt>
                <c:pt idx="4">
                  <c:v>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1B-4CE7-8C18-1BA9570CC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76800"/>
        <c:axId val="324977360"/>
      </c:barChart>
      <c:catAx>
        <c:axId val="32497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7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97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2010917339104322E-2"/>
              <c:y val="3.70371709967122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7680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0815251103443349"/>
          <c:y val="4.4444605196054671E-2"/>
          <c:w val="0.47690249030236997"/>
          <c:h val="7.77780590930956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layout>
        <c:manualLayout>
          <c:xMode val="edge"/>
          <c:yMode val="edge"/>
          <c:x val="0.17414989124932417"/>
          <c:y val="4.0740888096383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2170916007772E-2"/>
          <c:y val="0.15555611818619158"/>
          <c:w val="0.902180379153673"/>
          <c:h val="0.74074341993424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雑誌受入種類数!$B$49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雑誌受入種類数!$D$48:$H$48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雑誌受入種類数!$D$49:$H$49</c:f>
              <c:numCache>
                <c:formatCode>#,##0_ ;[Red]\-#,##0\ </c:formatCode>
                <c:ptCount val="5"/>
                <c:pt idx="0">
                  <c:v>709</c:v>
                </c:pt>
                <c:pt idx="1">
                  <c:v>662</c:v>
                </c:pt>
                <c:pt idx="2">
                  <c:v>673</c:v>
                </c:pt>
                <c:pt idx="3">
                  <c:v>610</c:v>
                </c:pt>
                <c:pt idx="4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A-4643-9B30-2272D10DC6D2}"/>
            </c:ext>
          </c:extLst>
        </c:ser>
        <c:ser>
          <c:idx val="1"/>
          <c:order val="1"/>
          <c:tx>
            <c:strRef>
              <c:f>雑誌受入種類数!$B$50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雑誌受入種類数!$D$48:$H$48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雑誌受入種類数!$D$50:$H$50</c:f>
              <c:numCache>
                <c:formatCode>#,##0_ ;[Red]\-#,##0\ </c:formatCode>
                <c:ptCount val="5"/>
                <c:pt idx="0">
                  <c:v>481</c:v>
                </c:pt>
                <c:pt idx="1">
                  <c:v>468</c:v>
                </c:pt>
                <c:pt idx="2">
                  <c:v>432</c:v>
                </c:pt>
                <c:pt idx="3">
                  <c:v>338</c:v>
                </c:pt>
                <c:pt idx="4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A-4643-9B30-2272D10DC6D2}"/>
            </c:ext>
          </c:extLst>
        </c:ser>
        <c:ser>
          <c:idx val="2"/>
          <c:order val="2"/>
          <c:tx>
            <c:strRef>
              <c:f>雑誌受入種類数!$B$51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雑誌受入種類数!$D$48:$H$48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雑誌受入種類数!$D$51:$H$51</c:f>
              <c:numCache>
                <c:formatCode>#,##0_ ;[Red]\-#,##0\ </c:formatCode>
                <c:ptCount val="5"/>
                <c:pt idx="0">
                  <c:v>1190</c:v>
                </c:pt>
                <c:pt idx="1">
                  <c:v>1130</c:v>
                </c:pt>
                <c:pt idx="2">
                  <c:v>1105</c:v>
                </c:pt>
                <c:pt idx="3">
                  <c:v>948</c:v>
                </c:pt>
                <c:pt idx="4">
                  <c:v>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A-4643-9B30-2272D10DC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81280"/>
        <c:axId val="324981840"/>
      </c:barChart>
      <c:catAx>
        <c:axId val="3249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98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8.0272215497735194E-2"/>
              <c:y val="4.44446051960546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128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4149731810336699"/>
          <c:y val="3.7037170996712263E-2"/>
          <c:w val="0.42449035992022738"/>
          <c:h val="7.4074341993424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layout>
        <c:manualLayout>
          <c:xMode val="edge"/>
          <c:yMode val="edge"/>
          <c:x val="0.16190497702085588"/>
          <c:y val="4.8442988421463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129934138328137E-2"/>
          <c:y val="0.17301067293379807"/>
          <c:w val="0.90346327693697837"/>
          <c:h val="0.73010503978062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雑誌受入種類数!$B$70</c:f>
              <c:strCache>
                <c:ptCount val="1"/>
                <c:pt idx="0">
                  <c:v>和雑誌（種類）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雑誌受入種類数!$D$69:$H$69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雑誌受入種類数!$D$70:$H$70</c:f>
              <c:numCache>
                <c:formatCode>#,##0_ ;[Red]\-#,##0\ </c:formatCode>
                <c:ptCount val="5"/>
                <c:pt idx="0">
                  <c:v>3787</c:v>
                </c:pt>
                <c:pt idx="1">
                  <c:v>3574</c:v>
                </c:pt>
                <c:pt idx="2">
                  <c:v>3511</c:v>
                </c:pt>
                <c:pt idx="3">
                  <c:v>3504</c:v>
                </c:pt>
                <c:pt idx="4">
                  <c:v>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D-41B5-9E98-78F6A450A481}"/>
            </c:ext>
          </c:extLst>
        </c:ser>
        <c:ser>
          <c:idx val="1"/>
          <c:order val="1"/>
          <c:tx>
            <c:strRef>
              <c:f>雑誌受入種類数!$B$71</c:f>
              <c:strCache>
                <c:ptCount val="1"/>
                <c:pt idx="0">
                  <c:v>洋雑誌（種類）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雑誌受入種類数!$D$69:$H$69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雑誌受入種類数!$D$71:$H$71</c:f>
              <c:numCache>
                <c:formatCode>#,##0_ ;[Red]\-#,##0\ </c:formatCode>
                <c:ptCount val="5"/>
                <c:pt idx="0">
                  <c:v>1352</c:v>
                </c:pt>
                <c:pt idx="1">
                  <c:v>1216</c:v>
                </c:pt>
                <c:pt idx="2">
                  <c:v>1082</c:v>
                </c:pt>
                <c:pt idx="3">
                  <c:v>984</c:v>
                </c:pt>
                <c:pt idx="4">
                  <c:v>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D-41B5-9E98-78F6A450A481}"/>
            </c:ext>
          </c:extLst>
        </c:ser>
        <c:ser>
          <c:idx val="2"/>
          <c:order val="2"/>
          <c:tx>
            <c:strRef>
              <c:f>雑誌受入種類数!$B$72</c:f>
              <c:strCache>
                <c:ptCount val="1"/>
                <c:pt idx="0">
                  <c:v>合計（種類）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雑誌受入種類数!$D$69:$H$69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雑誌受入種類数!$D$72:$H$72</c:f>
              <c:numCache>
                <c:formatCode>#,##0_ ;[Red]\-#,##0\ </c:formatCode>
                <c:ptCount val="5"/>
                <c:pt idx="0">
                  <c:v>5139</c:v>
                </c:pt>
                <c:pt idx="1">
                  <c:v>4790</c:v>
                </c:pt>
                <c:pt idx="2">
                  <c:v>4593</c:v>
                </c:pt>
                <c:pt idx="3">
                  <c:v>4488</c:v>
                </c:pt>
                <c:pt idx="4">
                  <c:v>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6D-41B5-9E98-78F6A450A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85760"/>
        <c:axId val="324986320"/>
      </c:barChart>
      <c:catAx>
        <c:axId val="324985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98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種類</a:t>
                </a:r>
              </a:p>
            </c:rich>
          </c:tx>
          <c:layout>
            <c:manualLayout>
              <c:xMode val="edge"/>
              <c:yMode val="edge"/>
              <c:x val="7.8911669472349968E-2"/>
              <c:y val="5.1903201880139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576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3333404195105427"/>
          <c:y val="4.4982774962787533E-2"/>
          <c:w val="0.44081691222485203"/>
          <c:h val="8.65053364668991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奉仕対象者数（中央図書館）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E7-48C9-8FE2-42667DC6B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4989120"/>
        <c:axId val="324989680"/>
        <c:axId val="0"/>
      </c:bar3DChart>
      <c:catAx>
        <c:axId val="32498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9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24989680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89120"/>
        <c:crosses val="autoZero"/>
        <c:crossBetween val="between"/>
        <c:minorUnit val="1000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年間開館日数（中央図書館）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3F-4005-B35E-3195C0E1E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4991920"/>
        <c:axId val="324992480"/>
        <c:axId val="0"/>
      </c:bar3DChart>
      <c:catAx>
        <c:axId val="3249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924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24992480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9192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入館者数と貸出冊数（中央館）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FD-4574-967B-8BA8306799D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FD-4574-967B-8BA830679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4995280"/>
        <c:axId val="324995840"/>
        <c:axId val="0"/>
      </c:bar3DChart>
      <c:catAx>
        <c:axId val="324995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9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99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995280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年間開館日数（中央図書館）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E3E-4997-85C9-6A02697AC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438048"/>
        <c:axId val="222438608"/>
        <c:axId val="0"/>
      </c:bar3DChart>
      <c:catAx>
        <c:axId val="22243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386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2438608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3804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入館者数と貸出冊数（中央館）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0B0-4175-8169-DA991219A08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'図書館統計のグラフ13-19'!#REF!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'図書館統計のグラフ13-19'!#REF!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0B0-4175-8169-DA991219A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441408"/>
        <c:axId val="222441968"/>
        <c:axId val="0"/>
      </c:bar3DChart>
      <c:catAx>
        <c:axId val="222441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4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44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41408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蔵書冊数　全学</a:t>
            </a:r>
          </a:p>
        </c:rich>
      </c:tx>
      <c:layout>
        <c:manualLayout>
          <c:xMode val="edge"/>
          <c:yMode val="edge"/>
          <c:x val="0.19600966608450635"/>
          <c:y val="3.1579049859897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17413957675982E-2"/>
          <c:y val="0.14923636831613257"/>
          <c:w val="0.91440278055126645"/>
          <c:h val="0.75789733380391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'蔵書冊数、図書受入冊数'!$B$7:$C$7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'蔵書冊数、図書受入冊数'!$D$6:$I$6</c15:sqref>
                  </c15:fullRef>
                </c:ext>
              </c:extLst>
              <c:f>'蔵書冊数、図書受入冊数'!$D$6:$H$6</c:f>
              <c:strCache>
                <c:ptCount val="5"/>
                <c:pt idx="0">
                  <c:v>平成28年3月</c:v>
                </c:pt>
                <c:pt idx="1">
                  <c:v>平成29年3月</c:v>
                </c:pt>
                <c:pt idx="2">
                  <c:v>平成30年3月</c:v>
                </c:pt>
                <c:pt idx="3">
                  <c:v>平成3１年3月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'蔵書冊数、図書受入冊数'!$D$7:$I$7</c15:sqref>
                  </c15:fullRef>
                </c:ext>
              </c:extLst>
              <c:f>'蔵書冊数、図書受入冊数'!$D$7:$H$7</c:f>
              <c:numCache>
                <c:formatCode>#,##0_ ;[Red]\-#,##0\ </c:formatCode>
                <c:ptCount val="5"/>
                <c:pt idx="0">
                  <c:v>1762233</c:v>
                </c:pt>
                <c:pt idx="1">
                  <c:v>1783958</c:v>
                </c:pt>
                <c:pt idx="2">
                  <c:v>1802589</c:v>
                </c:pt>
                <c:pt idx="3">
                  <c:v>1805683</c:v>
                </c:pt>
                <c:pt idx="4">
                  <c:v>1817023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9-4C48-BAAE-8042DFF208CC}"/>
            </c:ext>
          </c:extLst>
        </c:ser>
        <c:ser>
          <c:idx val="1"/>
          <c:order val="1"/>
          <c:tx>
            <c:strRef>
              <c:f>'蔵書冊数、図書受入冊数'!$B$8:$C$8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'蔵書冊数、図書受入冊数'!$D$6:$I$6</c15:sqref>
                  </c15:fullRef>
                </c:ext>
              </c:extLst>
              <c:f>'蔵書冊数、図書受入冊数'!$D$6:$H$6</c:f>
              <c:strCache>
                <c:ptCount val="5"/>
                <c:pt idx="0">
                  <c:v>平成28年3月</c:v>
                </c:pt>
                <c:pt idx="1">
                  <c:v>平成29年3月</c:v>
                </c:pt>
                <c:pt idx="2">
                  <c:v>平成30年3月</c:v>
                </c:pt>
                <c:pt idx="3">
                  <c:v>平成3１年3月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'蔵書冊数、図書受入冊数'!$D$8:$I$8</c15:sqref>
                  </c15:fullRef>
                </c:ext>
              </c:extLst>
              <c:f>'蔵書冊数、図書受入冊数'!$D$8:$H$8</c:f>
              <c:numCache>
                <c:formatCode>#,##0_ ;[Red]\-#,##0\ </c:formatCode>
                <c:ptCount val="5"/>
                <c:pt idx="0">
                  <c:v>1534161</c:v>
                </c:pt>
                <c:pt idx="1">
                  <c:v>1544231</c:v>
                </c:pt>
                <c:pt idx="2">
                  <c:v>1550503</c:v>
                </c:pt>
                <c:pt idx="3">
                  <c:v>1531848</c:v>
                </c:pt>
                <c:pt idx="4">
                  <c:v>1535061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99-4C48-BAAE-8042DFF208CC}"/>
            </c:ext>
          </c:extLst>
        </c:ser>
        <c:ser>
          <c:idx val="2"/>
          <c:order val="2"/>
          <c:tx>
            <c:strRef>
              <c:f>'蔵書冊数、図書受入冊数'!$B$9:$C$9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'蔵書冊数、図書受入冊数'!$D$6:$I$6</c15:sqref>
                  </c15:fullRef>
                </c:ext>
              </c:extLst>
              <c:f>'蔵書冊数、図書受入冊数'!$D$6:$H$6</c:f>
              <c:strCache>
                <c:ptCount val="5"/>
                <c:pt idx="0">
                  <c:v>平成28年3月</c:v>
                </c:pt>
                <c:pt idx="1">
                  <c:v>平成29年3月</c:v>
                </c:pt>
                <c:pt idx="2">
                  <c:v>平成30年3月</c:v>
                </c:pt>
                <c:pt idx="3">
                  <c:v>平成3１年3月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'蔵書冊数、図書受入冊数'!$D$9:$I$9</c15:sqref>
                  </c15:fullRef>
                </c:ext>
              </c:extLst>
              <c:f>'蔵書冊数、図書受入冊数'!$D$9:$H$9</c:f>
              <c:numCache>
                <c:formatCode>#,##0_ ;[Red]\-#,##0\ </c:formatCode>
                <c:ptCount val="5"/>
                <c:pt idx="0">
                  <c:v>3296394</c:v>
                </c:pt>
                <c:pt idx="1">
                  <c:v>3328189</c:v>
                </c:pt>
                <c:pt idx="2">
                  <c:v>3353092</c:v>
                </c:pt>
                <c:pt idx="3">
                  <c:v>3337531</c:v>
                </c:pt>
                <c:pt idx="4">
                  <c:v>3352084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99-4C48-BAAE-8042DFF20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52640"/>
        <c:axId val="223053200"/>
      </c:barChart>
      <c:catAx>
        <c:axId val="223052640"/>
        <c:scaling>
          <c:orientation val="minMax"/>
        </c:scaling>
        <c:delete val="0"/>
        <c:axPos val="b"/>
        <c:numFmt formatCode="yyyy/mm/d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05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05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0526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2608717285632152E-2"/>
                <c:y val="2.456148766957123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527218712329862"/>
          <c:y val="3.5087839527958936E-2"/>
          <c:w val="0.28260888314214544"/>
          <c:h val="8.7719598819897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59055118110236116" t="0.98425196850393659" header="0.51181102362204722" footer="0.51181102362204722"/>
    <c:pageSetup paperSize="9" orientation="portrait" horizontalDpi="3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layout>
        <c:manualLayout>
          <c:xMode val="edge"/>
          <c:yMode val="edge"/>
          <c:x val="0.19727917368087489"/>
          <c:y val="4.6762589928057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7301269267204E-2"/>
          <c:y val="0.16187050359712229"/>
          <c:w val="0.91020529098279523"/>
          <c:h val="0.73741007194244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'蔵書冊数、図書受入冊数'!$B$28:$C$28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'蔵書冊数、図書受入冊数'!$D$27:$I$27</c15:sqref>
                  </c15:fullRef>
                </c:ext>
              </c:extLst>
              <c:f>'蔵書冊数、図書受入冊数'!$D$27:$H$27</c:f>
              <c:strCache>
                <c:ptCount val="5"/>
                <c:pt idx="0">
                  <c:v>平成28年3月</c:v>
                </c:pt>
                <c:pt idx="1">
                  <c:v>平成29年3月</c:v>
                </c:pt>
                <c:pt idx="2">
                  <c:v>平成30年3月</c:v>
                </c:pt>
                <c:pt idx="3">
                  <c:v>平成3１年3月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'蔵書冊数、図書受入冊数'!$D$28:$I$28</c15:sqref>
                  </c15:fullRef>
                </c:ext>
              </c:extLst>
              <c:f>'蔵書冊数、図書受入冊数'!$D$28:$H$28</c:f>
              <c:numCache>
                <c:formatCode>#,##0_ ;[Red]\-#,##0\ </c:formatCode>
                <c:ptCount val="5"/>
                <c:pt idx="0">
                  <c:v>694864</c:v>
                </c:pt>
                <c:pt idx="1">
                  <c:v>701159</c:v>
                </c:pt>
                <c:pt idx="2">
                  <c:v>707937</c:v>
                </c:pt>
                <c:pt idx="3">
                  <c:v>699033</c:v>
                </c:pt>
                <c:pt idx="4">
                  <c:v>704282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8-4AFA-8048-182D0E875330}"/>
            </c:ext>
          </c:extLst>
        </c:ser>
        <c:ser>
          <c:idx val="1"/>
          <c:order val="1"/>
          <c:tx>
            <c:strRef>
              <c:f>'蔵書冊数、図書受入冊数'!$B$29:$C$29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'蔵書冊数、図書受入冊数'!$D$27:$I$27</c15:sqref>
                  </c15:fullRef>
                </c:ext>
              </c:extLst>
              <c:f>'蔵書冊数、図書受入冊数'!$D$27:$H$27</c:f>
              <c:strCache>
                <c:ptCount val="5"/>
                <c:pt idx="0">
                  <c:v>平成28年3月</c:v>
                </c:pt>
                <c:pt idx="1">
                  <c:v>平成29年3月</c:v>
                </c:pt>
                <c:pt idx="2">
                  <c:v>平成30年3月</c:v>
                </c:pt>
                <c:pt idx="3">
                  <c:v>平成3１年3月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'蔵書冊数、図書受入冊数'!$D$29:$I$29</c15:sqref>
                  </c15:fullRef>
                </c:ext>
              </c:extLst>
              <c:f>'蔵書冊数、図書受入冊数'!$D$29:$H$29</c:f>
              <c:numCache>
                <c:formatCode>#,##0_ ;[Red]\-#,##0\ </c:formatCode>
                <c:ptCount val="5"/>
                <c:pt idx="0">
                  <c:v>544789</c:v>
                </c:pt>
                <c:pt idx="1">
                  <c:v>543914</c:v>
                </c:pt>
                <c:pt idx="2">
                  <c:v>547529</c:v>
                </c:pt>
                <c:pt idx="3">
                  <c:v>528846</c:v>
                </c:pt>
                <c:pt idx="4">
                  <c:v>530324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8-4AFA-8048-182D0E875330}"/>
            </c:ext>
          </c:extLst>
        </c:ser>
        <c:ser>
          <c:idx val="2"/>
          <c:order val="2"/>
          <c:tx>
            <c:strRef>
              <c:f>'蔵書冊数、図書受入冊数'!$B$30:$C$30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'蔵書冊数、図書受入冊数'!$D$27:$I$27</c15:sqref>
                  </c15:fullRef>
                </c:ext>
              </c:extLst>
              <c:f>'蔵書冊数、図書受入冊数'!$D$27:$H$27</c:f>
              <c:strCache>
                <c:ptCount val="5"/>
                <c:pt idx="0">
                  <c:v>平成28年3月</c:v>
                </c:pt>
                <c:pt idx="1">
                  <c:v>平成29年3月</c:v>
                </c:pt>
                <c:pt idx="2">
                  <c:v>平成30年3月</c:v>
                </c:pt>
                <c:pt idx="3">
                  <c:v>平成3１年3月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'蔵書冊数、図書受入冊数'!$D$30:$I$30</c15:sqref>
                  </c15:fullRef>
                </c:ext>
              </c:extLst>
              <c:f>'蔵書冊数、図書受入冊数'!$D$30:$H$30</c:f>
              <c:numCache>
                <c:formatCode>#,##0_ ;[Red]\-#,##0\ </c:formatCode>
                <c:ptCount val="5"/>
                <c:pt idx="0">
                  <c:v>1239653</c:v>
                </c:pt>
                <c:pt idx="1">
                  <c:v>1245073</c:v>
                </c:pt>
                <c:pt idx="2">
                  <c:v>1255466</c:v>
                </c:pt>
                <c:pt idx="3">
                  <c:v>1227879</c:v>
                </c:pt>
                <c:pt idx="4">
                  <c:v>1234606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28-4AFA-8048-182D0E875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57120"/>
        <c:axId val="223505936"/>
      </c:barChart>
      <c:catAx>
        <c:axId val="22305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50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50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0571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850374482321584E-2"/>
                <c:y val="5.035971223021583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74919051497572"/>
          <c:y val="4.6762589928057596E-2"/>
          <c:w val="0.28843575738169297"/>
          <c:h val="8.63309352517985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layout>
        <c:manualLayout>
          <c:xMode val="edge"/>
          <c:yMode val="edge"/>
          <c:x val="0.19429360716022481"/>
          <c:y val="3.663016766171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489070698439739E-2"/>
          <c:y val="0.16483575447771606"/>
          <c:w val="0.90848983357695834"/>
          <c:h val="0.73260335323429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'蔵書冊数、図書受入冊数'!$B$49:$C$49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'蔵書冊数、図書受入冊数'!$D$48:$I$48</c15:sqref>
                  </c15:fullRef>
                </c:ext>
              </c:extLst>
              <c:f>'蔵書冊数、図書受入冊数'!$D$48:$H$48</c:f>
              <c:strCache>
                <c:ptCount val="5"/>
                <c:pt idx="0">
                  <c:v>平成28年3月</c:v>
                </c:pt>
                <c:pt idx="1">
                  <c:v>平成29年3月</c:v>
                </c:pt>
                <c:pt idx="2">
                  <c:v>平成30年3月</c:v>
                </c:pt>
                <c:pt idx="3">
                  <c:v>平成3１年3月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'蔵書冊数、図書受入冊数'!$D$49:$I$49</c15:sqref>
                  </c15:fullRef>
                </c:ext>
              </c:extLst>
              <c:f>'蔵書冊数、図書受入冊数'!$D$49:$H$49</c:f>
              <c:numCache>
                <c:formatCode>#,##0_ ;[Red]\-#,##0\ </c:formatCode>
                <c:ptCount val="5"/>
                <c:pt idx="0">
                  <c:v>113028</c:v>
                </c:pt>
                <c:pt idx="1">
                  <c:v>115699</c:v>
                </c:pt>
                <c:pt idx="2">
                  <c:v>116889</c:v>
                </c:pt>
                <c:pt idx="3">
                  <c:v>115211</c:v>
                </c:pt>
                <c:pt idx="4">
                  <c:v>112426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3-40CA-88B7-9C634686B90A}"/>
            </c:ext>
          </c:extLst>
        </c:ser>
        <c:ser>
          <c:idx val="1"/>
          <c:order val="1"/>
          <c:tx>
            <c:strRef>
              <c:f>'蔵書冊数、図書受入冊数'!$B$50:$C$50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'蔵書冊数、図書受入冊数'!$D$48:$I$48</c15:sqref>
                  </c15:fullRef>
                </c:ext>
              </c:extLst>
              <c:f>'蔵書冊数、図書受入冊数'!$D$48:$H$48</c:f>
              <c:strCache>
                <c:ptCount val="5"/>
                <c:pt idx="0">
                  <c:v>平成28年3月</c:v>
                </c:pt>
                <c:pt idx="1">
                  <c:v>平成29年3月</c:v>
                </c:pt>
                <c:pt idx="2">
                  <c:v>平成30年3月</c:v>
                </c:pt>
                <c:pt idx="3">
                  <c:v>平成3１年3月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'蔵書冊数、図書受入冊数'!$D$50:$I$50</c15:sqref>
                  </c15:fullRef>
                </c:ext>
              </c:extLst>
              <c:f>'蔵書冊数、図書受入冊数'!$D$50:$H$50</c:f>
              <c:numCache>
                <c:formatCode>#,##0_ ;[Red]\-#,##0\ </c:formatCode>
                <c:ptCount val="5"/>
                <c:pt idx="0">
                  <c:v>91748</c:v>
                </c:pt>
                <c:pt idx="1">
                  <c:v>92203</c:v>
                </c:pt>
                <c:pt idx="2">
                  <c:v>91942</c:v>
                </c:pt>
                <c:pt idx="3">
                  <c:v>88654</c:v>
                </c:pt>
                <c:pt idx="4">
                  <c:v>86649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3-40CA-88B7-9C634686B90A}"/>
            </c:ext>
          </c:extLst>
        </c:ser>
        <c:ser>
          <c:idx val="2"/>
          <c:order val="2"/>
          <c:tx>
            <c:strRef>
              <c:f>'蔵書冊数、図書受入冊数'!$B$51:$C$51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'蔵書冊数、図書受入冊数'!$D$48:$I$48</c15:sqref>
                  </c15:fullRef>
                </c:ext>
              </c:extLst>
              <c:f>'蔵書冊数、図書受入冊数'!$D$48:$H$48</c:f>
              <c:strCache>
                <c:ptCount val="5"/>
                <c:pt idx="0">
                  <c:v>平成28年3月</c:v>
                </c:pt>
                <c:pt idx="1">
                  <c:v>平成29年3月</c:v>
                </c:pt>
                <c:pt idx="2">
                  <c:v>平成30年3月</c:v>
                </c:pt>
                <c:pt idx="3">
                  <c:v>平成3１年3月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'蔵書冊数、図書受入冊数'!$D$51:$I$51</c15:sqref>
                  </c15:fullRef>
                </c:ext>
              </c:extLst>
              <c:f>'蔵書冊数、図書受入冊数'!$D$51:$H$51</c:f>
              <c:numCache>
                <c:formatCode>#,##0_ ;[Red]\-#,##0\ </c:formatCode>
                <c:ptCount val="5"/>
                <c:pt idx="0">
                  <c:v>204776</c:v>
                </c:pt>
                <c:pt idx="1">
                  <c:v>207092</c:v>
                </c:pt>
                <c:pt idx="2">
                  <c:v>208831</c:v>
                </c:pt>
                <c:pt idx="3">
                  <c:v>203865</c:v>
                </c:pt>
                <c:pt idx="4">
                  <c:v>199075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53-40CA-88B7-9C634686B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509856"/>
        <c:axId val="223510416"/>
      </c:barChart>
      <c:catAx>
        <c:axId val="223509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51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51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5098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6195682821312194E-2"/>
                <c:y val="4.0293184427886188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4130477328409896"/>
          <c:y val="4.3956201194057624E-2"/>
          <c:w val="0.3152176004277773"/>
          <c:h val="7.69233520896007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layout>
        <c:manualLayout>
          <c:xMode val="edge"/>
          <c:yMode val="edge"/>
          <c:x val="0.17503392130257803"/>
          <c:y val="3.533575001337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56309362279496E-2"/>
          <c:y val="0.14134300005348674"/>
          <c:w val="0.91271537508620904"/>
          <c:h val="0.75971862528749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'蔵書冊数、図書受入冊数'!$B$69:$C$69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'蔵書冊数、図書受入冊数'!$D$68:$I$68</c15:sqref>
                  </c15:fullRef>
                </c:ext>
              </c:extLst>
              <c:f>'蔵書冊数、図書受入冊数'!$D$68:$H$68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'蔵書冊数、図書受入冊数'!$D$69:$I$69</c15:sqref>
                  </c15:fullRef>
                </c:ext>
              </c:extLst>
              <c:f>'蔵書冊数、図書受入冊数'!$D$69:$H$69</c:f>
              <c:numCache>
                <c:formatCode>#,##0_ ;[Red]\-#,##0\ </c:formatCode>
                <c:ptCount val="5"/>
                <c:pt idx="0">
                  <c:v>944671</c:v>
                </c:pt>
                <c:pt idx="1">
                  <c:v>954341</c:v>
                </c:pt>
                <c:pt idx="2">
                  <c:v>967100</c:v>
                </c:pt>
                <c:pt idx="3">
                  <c:v>977763</c:v>
                </c:pt>
                <c:pt idx="4">
                  <c:v>1000315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6-4214-8B64-77A9E996C2B4}"/>
            </c:ext>
          </c:extLst>
        </c:ser>
        <c:ser>
          <c:idx val="1"/>
          <c:order val="1"/>
          <c:tx>
            <c:strRef>
              <c:f>'蔵書冊数、図書受入冊数'!$B$70:$C$70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'蔵書冊数、図書受入冊数'!$D$68:$I$68</c15:sqref>
                  </c15:fullRef>
                </c:ext>
              </c:extLst>
              <c:f>'蔵書冊数、図書受入冊数'!$D$68:$H$68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'蔵書冊数、図書受入冊数'!$D$70:$I$70</c15:sqref>
                  </c15:fullRef>
                </c:ext>
              </c:extLst>
              <c:f>'蔵書冊数、図書受入冊数'!$D$70:$H$70</c:f>
              <c:numCache>
                <c:formatCode>#,##0_ ;[Red]\-#,##0\ </c:formatCode>
                <c:ptCount val="5"/>
                <c:pt idx="0">
                  <c:v>893330</c:v>
                </c:pt>
                <c:pt idx="1">
                  <c:v>897624</c:v>
                </c:pt>
                <c:pt idx="2">
                  <c:v>908114</c:v>
                </c:pt>
                <c:pt idx="3">
                  <c:v>911032</c:v>
                </c:pt>
                <c:pt idx="4">
                  <c:v>918088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6-4214-8B64-77A9E996C2B4}"/>
            </c:ext>
          </c:extLst>
        </c:ser>
        <c:ser>
          <c:idx val="2"/>
          <c:order val="2"/>
          <c:tx>
            <c:strRef>
              <c:f>'蔵書冊数、図書受入冊数'!$B$71:$C$71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'蔵書冊数、図書受入冊数'!$D$68:$I$68</c15:sqref>
                  </c15:fullRef>
                </c:ext>
              </c:extLst>
              <c:f>'蔵書冊数、図書受入冊数'!$D$68:$H$68</c:f>
              <c:strCache>
                <c:ptCount val="5"/>
                <c:pt idx="0">
                  <c:v>平成27年3月</c:v>
                </c:pt>
                <c:pt idx="1">
                  <c:v>平成28年3月</c:v>
                </c:pt>
                <c:pt idx="2">
                  <c:v>平成29年3月</c:v>
                </c:pt>
                <c:pt idx="3">
                  <c:v>平成30年3月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'蔵書冊数、図書受入冊数'!$D$71:$I$71</c15:sqref>
                  </c15:fullRef>
                </c:ext>
              </c:extLst>
              <c:f>'蔵書冊数、図書受入冊数'!$D$71:$H$71</c:f>
              <c:numCache>
                <c:formatCode>#,##0_ ;[Red]\-#,##0\ </c:formatCode>
                <c:ptCount val="5"/>
                <c:pt idx="0">
                  <c:v>1838001</c:v>
                </c:pt>
                <c:pt idx="1">
                  <c:v>1851965</c:v>
                </c:pt>
                <c:pt idx="2">
                  <c:v>1875214</c:v>
                </c:pt>
                <c:pt idx="3">
                  <c:v>1888795</c:v>
                </c:pt>
                <c:pt idx="4">
                  <c:v>1918403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6-4214-8B64-77A9E996C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088944"/>
        <c:axId val="224089504"/>
      </c:barChart>
      <c:catAx>
        <c:axId val="22408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08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08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0889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2062415196743627E-2"/>
                <c:y val="2.120145000802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千冊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6350067842605165"/>
          <c:y val="3.8869325014708848E-2"/>
          <c:w val="0.29443690637720527"/>
          <c:h val="6.00707750227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FFFF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図書受入冊数（中央図書館）</a:t>
            </a:r>
          </a:p>
        </c:rich>
      </c:tx>
      <c:layout>
        <c:manualLayout>
          <c:xMode val="edge"/>
          <c:yMode val="edge"/>
          <c:x val="0.1770186756631062"/>
          <c:y val="1.5652820725344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629469668969243E-2"/>
          <c:y val="0.14331210191082813"/>
          <c:w val="0.89063198961451684"/>
          <c:h val="0.76751592356687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'蔵書冊数、図書受入冊数'!$B$114:$C$114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'蔵書冊数、図書受入冊数'!$D$113:$I$113</c15:sqref>
                  </c15:fullRef>
                </c:ext>
              </c:extLst>
              <c:f>'蔵書冊数、図書受入冊数'!$D$113:$H$113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'蔵書冊数、図書受入冊数'!$D$114:$I$114</c15:sqref>
                  </c15:fullRef>
                </c:ext>
              </c:extLst>
              <c:f>'蔵書冊数、図書受入冊数'!$D$114:$H$114</c:f>
              <c:numCache>
                <c:formatCode>#,##0_ ;[Red]\-#,##0\ </c:formatCode>
                <c:ptCount val="5"/>
                <c:pt idx="0">
                  <c:v>11719</c:v>
                </c:pt>
                <c:pt idx="1">
                  <c:v>11177</c:v>
                </c:pt>
                <c:pt idx="2">
                  <c:v>9582</c:v>
                </c:pt>
                <c:pt idx="3">
                  <c:v>7606</c:v>
                </c:pt>
                <c:pt idx="4">
                  <c:v>6191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C-4387-9056-EEC52DBAA1D9}"/>
            </c:ext>
          </c:extLst>
        </c:ser>
        <c:ser>
          <c:idx val="1"/>
          <c:order val="1"/>
          <c:tx>
            <c:strRef>
              <c:f>'蔵書冊数、図書受入冊数'!$B$115:$C$115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'蔵書冊数、図書受入冊数'!$D$113:$I$113</c15:sqref>
                  </c15:fullRef>
                </c:ext>
              </c:extLst>
              <c:f>'蔵書冊数、図書受入冊数'!$D$113:$H$113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'蔵書冊数、図書受入冊数'!$D$115:$I$115</c15:sqref>
                  </c15:fullRef>
                </c:ext>
              </c:extLst>
              <c:f>'蔵書冊数、図書受入冊数'!$D$115:$H$115</c:f>
              <c:numCache>
                <c:formatCode>#,##0_ ;[Red]\-#,##0\ </c:formatCode>
                <c:ptCount val="5"/>
                <c:pt idx="0">
                  <c:v>3532</c:v>
                </c:pt>
                <c:pt idx="1">
                  <c:v>3669</c:v>
                </c:pt>
                <c:pt idx="2">
                  <c:v>3811</c:v>
                </c:pt>
                <c:pt idx="3">
                  <c:v>2275</c:v>
                </c:pt>
                <c:pt idx="4">
                  <c:v>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C-4387-9056-EEC52DBAA1D9}"/>
            </c:ext>
          </c:extLst>
        </c:ser>
        <c:ser>
          <c:idx val="2"/>
          <c:order val="2"/>
          <c:tx>
            <c:strRef>
              <c:f>'蔵書冊数、図書受入冊数'!$B$116:$C$116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'蔵書冊数、図書受入冊数'!$D$113:$I$113</c15:sqref>
                  </c15:fullRef>
                </c:ext>
              </c:extLst>
              <c:f>'蔵書冊数、図書受入冊数'!$D$113:$H$113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'蔵書冊数、図書受入冊数'!$D$116:$I$116</c15:sqref>
                  </c15:fullRef>
                </c:ext>
              </c:extLst>
              <c:f>'蔵書冊数、図書受入冊数'!$D$116:$H$116</c:f>
              <c:numCache>
                <c:formatCode>#,##0_ ;[Red]\-#,##0\ </c:formatCode>
                <c:ptCount val="5"/>
                <c:pt idx="0">
                  <c:v>15251</c:v>
                </c:pt>
                <c:pt idx="1">
                  <c:v>14846</c:v>
                </c:pt>
                <c:pt idx="2">
                  <c:v>13393</c:v>
                </c:pt>
                <c:pt idx="3">
                  <c:v>9881</c:v>
                </c:pt>
                <c:pt idx="4">
                  <c:v>7874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C-4387-9056-EEC52DBAA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093424"/>
        <c:axId val="224093984"/>
      </c:barChart>
      <c:catAx>
        <c:axId val="224093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09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09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6897010887072469E-2"/>
              <c:y val="2.22929218867884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09342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391349056973093"/>
          <c:y val="3.5031847133757996E-2"/>
          <c:w val="0.2866849728028496"/>
          <c:h val="7.00636942675159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54" l="0.78740157480314954" r="0.78740157480314954" t="1.1811023622047245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layout>
        <c:manualLayout>
          <c:xMode val="edge"/>
          <c:yMode val="edge"/>
          <c:x val="0.17823152932548009"/>
          <c:y val="4.7970566137003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840175064965518E-2"/>
          <c:y val="0.16605195970501269"/>
          <c:w val="0.8970319714998406"/>
          <c:h val="0.73062862270205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'蔵書冊数、図書受入冊数'!$B$136:$C$136</c:f>
              <c:strCache>
                <c:ptCount val="2"/>
                <c:pt idx="0">
                  <c:v>和書（冊）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'蔵書冊数、図書受入冊数'!$D$135:$I$135</c15:sqref>
                  </c15:fullRef>
                </c:ext>
              </c:extLst>
              <c:f>'蔵書冊数、図書受入冊数'!$D$135:$H$135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'蔵書冊数、図書受入冊数'!$D$136:$I$136</c15:sqref>
                  </c15:fullRef>
                </c:ext>
              </c:extLst>
              <c:f>'蔵書冊数、図書受入冊数'!$D$136:$H$136</c:f>
              <c:numCache>
                <c:formatCode>#,##0_ ;[Red]\-#,##0\ </c:formatCode>
                <c:ptCount val="5"/>
                <c:pt idx="0">
                  <c:v>3187</c:v>
                </c:pt>
                <c:pt idx="1">
                  <c:v>3170</c:v>
                </c:pt>
                <c:pt idx="2">
                  <c:v>2787</c:v>
                </c:pt>
                <c:pt idx="3">
                  <c:v>2951</c:v>
                </c:pt>
                <c:pt idx="4">
                  <c:v>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B-45E6-B610-BC4D6F21604A}"/>
            </c:ext>
          </c:extLst>
        </c:ser>
        <c:ser>
          <c:idx val="1"/>
          <c:order val="1"/>
          <c:tx>
            <c:strRef>
              <c:f>'蔵書冊数、図書受入冊数'!$B$137:$C$137</c:f>
              <c:strCache>
                <c:ptCount val="2"/>
                <c:pt idx="0">
                  <c:v>洋書（冊）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'蔵書冊数、図書受入冊数'!$D$135:$I$135</c15:sqref>
                  </c15:fullRef>
                </c:ext>
              </c:extLst>
              <c:f>'蔵書冊数、図書受入冊数'!$D$135:$H$135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'蔵書冊数、図書受入冊数'!$D$137:$I$137</c15:sqref>
                  </c15:fullRef>
                </c:ext>
              </c:extLst>
              <c:f>'蔵書冊数、図書受入冊数'!$D$137:$H$137</c:f>
              <c:numCache>
                <c:formatCode>#,##0_ ;[Red]\-#,##0\ </c:formatCode>
                <c:ptCount val="5"/>
                <c:pt idx="0">
                  <c:v>596</c:v>
                </c:pt>
                <c:pt idx="1">
                  <c:v>740</c:v>
                </c:pt>
                <c:pt idx="2">
                  <c:v>726</c:v>
                </c:pt>
                <c:pt idx="3">
                  <c:v>666</c:v>
                </c:pt>
                <c:pt idx="4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B-45E6-B610-BC4D6F21604A}"/>
            </c:ext>
          </c:extLst>
        </c:ser>
        <c:ser>
          <c:idx val="2"/>
          <c:order val="2"/>
          <c:tx>
            <c:strRef>
              <c:f>'蔵書冊数、図書受入冊数'!$B$138:$C$138</c:f>
              <c:strCache>
                <c:ptCount val="2"/>
                <c:pt idx="0">
                  <c:v>合計（冊）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'蔵書冊数、図書受入冊数'!$D$135:$I$135</c15:sqref>
                  </c15:fullRef>
                </c:ext>
              </c:extLst>
              <c:f>'蔵書冊数、図書受入冊数'!$D$135:$H$135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'蔵書冊数、図書受入冊数'!$D$138:$I$138</c15:sqref>
                  </c15:fullRef>
                </c:ext>
              </c:extLst>
              <c:f>'蔵書冊数、図書受入冊数'!$D$138:$H$138</c:f>
              <c:numCache>
                <c:formatCode>#,##0_ ;[Red]\-#,##0\ </c:formatCode>
                <c:ptCount val="5"/>
                <c:pt idx="0">
                  <c:v>3783</c:v>
                </c:pt>
                <c:pt idx="1">
                  <c:v>3910</c:v>
                </c:pt>
                <c:pt idx="2">
                  <c:v>3513</c:v>
                </c:pt>
                <c:pt idx="3">
                  <c:v>3617</c:v>
                </c:pt>
                <c:pt idx="4">
                  <c:v>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5B-45E6-B610-BC4D6F216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69424"/>
        <c:axId val="223969984"/>
      </c:barChart>
      <c:catAx>
        <c:axId val="223969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96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96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冊</a:t>
                </a:r>
              </a:p>
            </c:rich>
          </c:tx>
          <c:layout>
            <c:manualLayout>
              <c:xMode val="edge"/>
              <c:yMode val="edge"/>
              <c:x val="5.2227454198498141E-2"/>
              <c:y val="3.72178635246226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969424"/>
        <c:crosses val="autoZero"/>
        <c:crossBetween val="between"/>
        <c:majorUnit val="100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7891246666728711"/>
          <c:y val="4.7970566137003713E-2"/>
          <c:w val="0.27891193520399576"/>
          <c:h val="8.1180958078006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175</xdr:row>
      <xdr:rowOff>0</xdr:rowOff>
    </xdr:from>
    <xdr:to>
      <xdr:col>4</xdr:col>
      <xdr:colOff>9525</xdr:colOff>
      <xdr:row>175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9216A8-3AA0-4630-A526-541099D8B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175</xdr:row>
      <xdr:rowOff>0</xdr:rowOff>
    </xdr:from>
    <xdr:to>
      <xdr:col>4</xdr:col>
      <xdr:colOff>0</xdr:colOff>
      <xdr:row>175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49E3C8-07DE-4146-A53F-C0CCD6F40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175</xdr:row>
      <xdr:rowOff>0</xdr:rowOff>
    </xdr:from>
    <xdr:to>
      <xdr:col>4</xdr:col>
      <xdr:colOff>0</xdr:colOff>
      <xdr:row>175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426BA95-7BF8-42D8-8208-8B41A43C3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257173</xdr:colOff>
      <xdr:row>9</xdr:row>
      <xdr:rowOff>38101</xdr:rowOff>
    </xdr:from>
    <xdr:to>
      <xdr:col>8</xdr:col>
      <xdr:colOff>0</xdr:colOff>
      <xdr:row>23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835C44F-5045-48A5-9706-4095FBBAE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30</xdr:row>
      <xdr:rowOff>28575</xdr:rowOff>
    </xdr:from>
    <xdr:to>
      <xdr:col>7</xdr:col>
      <xdr:colOff>466725</xdr:colOff>
      <xdr:row>44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5A3DEAB-7DE4-4835-83E9-A2C693BFA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247649</xdr:colOff>
      <xdr:row>51</xdr:row>
      <xdr:rowOff>59871</xdr:rowOff>
    </xdr:from>
    <xdr:to>
      <xdr:col>7</xdr:col>
      <xdr:colOff>600075</xdr:colOff>
      <xdr:row>64</xdr:row>
      <xdr:rowOff>85725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70D8C9B-1F9F-4823-97BC-89A0E1E6C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71</xdr:row>
      <xdr:rowOff>57151</xdr:rowOff>
    </xdr:from>
    <xdr:to>
      <xdr:col>8</xdr:col>
      <xdr:colOff>0</xdr:colOff>
      <xdr:row>84</xdr:row>
      <xdr:rowOff>152400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0C83FAA-338C-400D-BBAC-C8164BD87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9524</xdr:colOff>
      <xdr:row>116</xdr:row>
      <xdr:rowOff>47625</xdr:rowOff>
    </xdr:from>
    <xdr:to>
      <xdr:col>7</xdr:col>
      <xdr:colOff>600075</xdr:colOff>
      <xdr:row>130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A80F0E31-3FD4-4059-95E0-3B6F9377F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</xdr:colOff>
      <xdr:row>138</xdr:row>
      <xdr:rowOff>38101</xdr:rowOff>
    </xdr:from>
    <xdr:to>
      <xdr:col>7</xdr:col>
      <xdr:colOff>571501</xdr:colOff>
      <xdr:row>152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57FEC2DE-FF5E-47A1-825E-577803412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159</xdr:row>
      <xdr:rowOff>57150</xdr:rowOff>
    </xdr:from>
    <xdr:to>
      <xdr:col>8</xdr:col>
      <xdr:colOff>0</xdr:colOff>
      <xdr:row>172</xdr:row>
      <xdr:rowOff>142875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FEA9EA37-1CBF-4C0E-809E-7EEB0E2A2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19049</xdr:colOff>
      <xdr:row>95</xdr:row>
      <xdr:rowOff>25852</xdr:rowOff>
    </xdr:from>
    <xdr:to>
      <xdr:col>7</xdr:col>
      <xdr:colOff>609600</xdr:colOff>
      <xdr:row>109</xdr:row>
      <xdr:rowOff>6803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2814FB18-489E-4313-81AD-C1914DB7F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8</xdr:row>
      <xdr:rowOff>38100</xdr:rowOff>
    </xdr:from>
    <xdr:to>
      <xdr:col>7</xdr:col>
      <xdr:colOff>457200</xdr:colOff>
      <xdr:row>21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DE0CCA-68CB-4C9A-B9F8-5FFC25E79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238126</xdr:colOff>
      <xdr:row>29</xdr:row>
      <xdr:rowOff>38099</xdr:rowOff>
    </xdr:from>
    <xdr:to>
      <xdr:col>8</xdr:col>
      <xdr:colOff>9525</xdr:colOff>
      <xdr:row>43</xdr:row>
      <xdr:rowOff>161924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809AE03-7A5D-465E-8C91-A094E1129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51</xdr:row>
      <xdr:rowOff>28575</xdr:rowOff>
    </xdr:from>
    <xdr:to>
      <xdr:col>7</xdr:col>
      <xdr:colOff>466725</xdr:colOff>
      <xdr:row>64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FAF8B5A-CC4C-47CE-ADC3-406189DCF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247649</xdr:colOff>
      <xdr:row>72</xdr:row>
      <xdr:rowOff>28576</xdr:rowOff>
    </xdr:from>
    <xdr:to>
      <xdr:col>7</xdr:col>
      <xdr:colOff>466725</xdr:colOff>
      <xdr:row>85</xdr:row>
      <xdr:rowOff>123826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9E68D05-ED28-4684-9160-284289E47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89</xdr:row>
      <xdr:rowOff>0</xdr:rowOff>
    </xdr:from>
    <xdr:to>
      <xdr:col>4</xdr:col>
      <xdr:colOff>9525</xdr:colOff>
      <xdr:row>89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9B05140-E710-4E01-B8BB-F4FF16C4E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89</xdr:row>
      <xdr:rowOff>0</xdr:rowOff>
    </xdr:from>
    <xdr:to>
      <xdr:col>4</xdr:col>
      <xdr:colOff>0</xdr:colOff>
      <xdr:row>89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55F9F3B-D211-4526-96B6-8A5288CD8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89</xdr:row>
      <xdr:rowOff>0</xdr:rowOff>
    </xdr:from>
    <xdr:to>
      <xdr:col>4</xdr:col>
      <xdr:colOff>0</xdr:colOff>
      <xdr:row>89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C0DC0A1-C9E9-47CF-BDAE-E7AC96F32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shiryo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完成"/>
    </sheetNames>
    <sheetDataSet>
      <sheetData sheetId="0">
        <row r="5">
          <cell r="D5" t="str">
            <v>平成27年度</v>
          </cell>
          <cell r="E5" t="str">
            <v>平成28年度</v>
          </cell>
          <cell r="F5" t="str">
            <v>平成29年度</v>
          </cell>
          <cell r="G5" t="str">
            <v>平成30年度</v>
          </cell>
          <cell r="H5" t="str">
            <v>令和元年度</v>
          </cell>
        </row>
        <row r="6">
          <cell r="B6" t="str">
            <v>和雑誌（種類）</v>
          </cell>
          <cell r="D6">
            <v>5990</v>
          </cell>
          <cell r="E6">
            <v>5692</v>
          </cell>
          <cell r="F6">
            <v>5610</v>
          </cell>
          <cell r="G6">
            <v>5063</v>
          </cell>
          <cell r="H6">
            <v>4920</v>
          </cell>
        </row>
        <row r="7">
          <cell r="B7" t="str">
            <v>洋雑誌（種類）</v>
          </cell>
          <cell r="D7">
            <v>2126</v>
          </cell>
          <cell r="E7">
            <v>1965</v>
          </cell>
          <cell r="F7">
            <v>1771</v>
          </cell>
          <cell r="G7">
            <v>1535</v>
          </cell>
          <cell r="H7">
            <v>1443</v>
          </cell>
        </row>
        <row r="8">
          <cell r="B8" t="str">
            <v>合計（種類）</v>
          </cell>
          <cell r="D8">
            <v>8116</v>
          </cell>
          <cell r="E8">
            <v>7657</v>
          </cell>
          <cell r="F8">
            <v>7381</v>
          </cell>
          <cell r="G8">
            <v>6598</v>
          </cell>
          <cell r="H8">
            <v>6363</v>
          </cell>
        </row>
        <row r="26">
          <cell r="D26" t="str">
            <v>平成27年度</v>
          </cell>
          <cell r="E26" t="str">
            <v>平成28年度</v>
          </cell>
          <cell r="F26" t="str">
            <v>平成29年度</v>
          </cell>
          <cell r="G26" t="str">
            <v>平成30年度</v>
          </cell>
          <cell r="H26" t="str">
            <v>令和元年度</v>
          </cell>
        </row>
        <row r="27">
          <cell r="B27" t="str">
            <v>和雑誌（種類）</v>
          </cell>
          <cell r="D27">
            <v>1494</v>
          </cell>
          <cell r="E27">
            <v>1456</v>
          </cell>
          <cell r="F27">
            <v>1426</v>
          </cell>
          <cell r="G27">
            <v>949</v>
          </cell>
          <cell r="H27">
            <v>938</v>
          </cell>
        </row>
        <row r="28">
          <cell r="B28" t="str">
            <v>洋雑誌（種類）</v>
          </cell>
          <cell r="D28">
            <v>293</v>
          </cell>
          <cell r="E28">
            <v>281</v>
          </cell>
          <cell r="F28">
            <v>257</v>
          </cell>
          <cell r="G28">
            <v>213</v>
          </cell>
          <cell r="H28">
            <v>204</v>
          </cell>
        </row>
        <row r="29">
          <cell r="B29" t="str">
            <v>合計（種類）</v>
          </cell>
          <cell r="D29">
            <v>1787</v>
          </cell>
          <cell r="E29">
            <v>1737</v>
          </cell>
          <cell r="F29">
            <v>1683</v>
          </cell>
          <cell r="G29">
            <v>1162</v>
          </cell>
          <cell r="H29">
            <v>1142</v>
          </cell>
        </row>
        <row r="48">
          <cell r="D48" t="str">
            <v>平成27年度</v>
          </cell>
          <cell r="E48" t="str">
            <v>平成28年度</v>
          </cell>
          <cell r="F48" t="str">
            <v>平成29年度</v>
          </cell>
          <cell r="G48" t="str">
            <v>平成30年度</v>
          </cell>
          <cell r="H48" t="str">
            <v>令和元年度</v>
          </cell>
        </row>
        <row r="49">
          <cell r="B49" t="str">
            <v>和雑誌（種類）</v>
          </cell>
          <cell r="D49">
            <v>709</v>
          </cell>
          <cell r="E49">
            <v>662</v>
          </cell>
          <cell r="F49">
            <v>673</v>
          </cell>
          <cell r="G49">
            <v>610</v>
          </cell>
          <cell r="H49">
            <v>619</v>
          </cell>
        </row>
        <row r="50">
          <cell r="B50" t="str">
            <v>洋雑誌（種類）</v>
          </cell>
          <cell r="D50">
            <v>481</v>
          </cell>
          <cell r="E50">
            <v>468</v>
          </cell>
          <cell r="F50">
            <v>432</v>
          </cell>
          <cell r="G50">
            <v>338</v>
          </cell>
          <cell r="H50">
            <v>338</v>
          </cell>
        </row>
        <row r="51">
          <cell r="B51" t="str">
            <v>合計（種類）</v>
          </cell>
          <cell r="D51">
            <v>1190</v>
          </cell>
          <cell r="E51">
            <v>1130</v>
          </cell>
          <cell r="F51">
            <v>1105</v>
          </cell>
          <cell r="G51">
            <v>948</v>
          </cell>
          <cell r="H51">
            <v>957</v>
          </cell>
        </row>
        <row r="69">
          <cell r="D69" t="str">
            <v>平成27年度</v>
          </cell>
          <cell r="E69" t="str">
            <v>平成28年度</v>
          </cell>
          <cell r="F69" t="str">
            <v>平成29年度</v>
          </cell>
          <cell r="G69" t="str">
            <v>平成30年度</v>
          </cell>
          <cell r="H69" t="str">
            <v>令和元年度</v>
          </cell>
        </row>
        <row r="70">
          <cell r="B70" t="str">
            <v>和雑誌（種類）</v>
          </cell>
          <cell r="D70">
            <v>3787</v>
          </cell>
          <cell r="E70">
            <v>3574</v>
          </cell>
          <cell r="F70">
            <v>3511</v>
          </cell>
          <cell r="G70">
            <v>3504</v>
          </cell>
          <cell r="H70">
            <v>3363</v>
          </cell>
        </row>
        <row r="71">
          <cell r="B71" t="str">
            <v>洋雑誌（種類）</v>
          </cell>
          <cell r="D71">
            <v>1352</v>
          </cell>
          <cell r="E71">
            <v>1216</v>
          </cell>
          <cell r="F71">
            <v>1082</v>
          </cell>
          <cell r="G71">
            <v>984</v>
          </cell>
          <cell r="H71">
            <v>901</v>
          </cell>
        </row>
        <row r="72">
          <cell r="B72" t="str">
            <v>合計（種類）</v>
          </cell>
          <cell r="D72">
            <v>5139</v>
          </cell>
          <cell r="E72">
            <v>4790</v>
          </cell>
          <cell r="F72">
            <v>4593</v>
          </cell>
          <cell r="G72">
            <v>4488</v>
          </cell>
          <cell r="H72">
            <v>4264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9CC-206A-45F6-89CF-E513312C7AD8}">
  <dimension ref="A1:J176"/>
  <sheetViews>
    <sheetView zoomScaleNormal="100" zoomScaleSheetLayoutView="70" workbookViewId="0">
      <selection sqref="A1:I1"/>
    </sheetView>
  </sheetViews>
  <sheetFormatPr defaultRowHeight="13.5" x14ac:dyDescent="0.15"/>
  <cols>
    <col min="1" max="1" width="3.375" style="4" bestFit="1" customWidth="1"/>
    <col min="2" max="2" width="7" style="2" customWidth="1"/>
    <col min="3" max="7" width="17.5" style="2" customWidth="1"/>
    <col min="8" max="8" width="6.25" style="2" customWidth="1"/>
    <col min="9" max="9" width="11.25" style="2" customWidth="1"/>
    <col min="10" max="16384" width="9" style="2"/>
  </cols>
  <sheetData>
    <row r="1" spans="1:9" ht="24.75" customHeight="1" x14ac:dyDescent="0.15">
      <c r="A1" s="43" t="s">
        <v>0</v>
      </c>
      <c r="B1" s="44"/>
      <c r="C1" s="44"/>
      <c r="D1" s="44"/>
      <c r="E1" s="44"/>
      <c r="F1" s="44"/>
      <c r="G1" s="44"/>
      <c r="H1" s="44"/>
      <c r="I1" s="45"/>
    </row>
    <row r="3" spans="1:9" ht="14.25" x14ac:dyDescent="0.15">
      <c r="B3" s="35" t="s">
        <v>1</v>
      </c>
      <c r="C3" s="36"/>
    </row>
    <row r="4" spans="1:9" ht="14.25" x14ac:dyDescent="0.15">
      <c r="B4" s="1"/>
      <c r="C4" s="1"/>
    </row>
    <row r="5" spans="1:9" ht="14.25" x14ac:dyDescent="0.15">
      <c r="A5" s="4" t="s">
        <v>2</v>
      </c>
      <c r="B5" s="2" t="s">
        <v>3</v>
      </c>
      <c r="C5" s="1"/>
    </row>
    <row r="6" spans="1:9" ht="13.5" customHeight="1" x14ac:dyDescent="0.15">
      <c r="B6" s="28"/>
      <c r="C6" s="28"/>
      <c r="D6" s="14" t="s">
        <v>20</v>
      </c>
      <c r="E6" s="14" t="s">
        <v>21</v>
      </c>
      <c r="F6" s="14" t="s">
        <v>18</v>
      </c>
      <c r="G6" s="14" t="s">
        <v>28</v>
      </c>
      <c r="H6" s="30" t="s">
        <v>29</v>
      </c>
      <c r="I6" s="31"/>
    </row>
    <row r="7" spans="1:9" x14ac:dyDescent="0.15">
      <c r="B7" s="37" t="s">
        <v>4</v>
      </c>
      <c r="C7" s="37"/>
      <c r="D7" s="12">
        <v>1762233</v>
      </c>
      <c r="E7" s="12">
        <v>1783958</v>
      </c>
      <c r="F7" s="12">
        <v>1802589</v>
      </c>
      <c r="G7" s="12">
        <v>1805683</v>
      </c>
      <c r="H7" s="38">
        <v>1817023</v>
      </c>
      <c r="I7" s="39"/>
    </row>
    <row r="8" spans="1:9" x14ac:dyDescent="0.15">
      <c r="B8" s="37" t="s">
        <v>5</v>
      </c>
      <c r="C8" s="37"/>
      <c r="D8" s="12">
        <v>1534161</v>
      </c>
      <c r="E8" s="12">
        <v>1544231</v>
      </c>
      <c r="F8" s="12">
        <v>1550503</v>
      </c>
      <c r="G8" s="12">
        <v>1531848</v>
      </c>
      <c r="H8" s="38">
        <v>1535061</v>
      </c>
      <c r="I8" s="39"/>
    </row>
    <row r="9" spans="1:9" x14ac:dyDescent="0.15">
      <c r="B9" s="37" t="s">
        <v>6</v>
      </c>
      <c r="C9" s="37"/>
      <c r="D9" s="12">
        <v>3296394</v>
      </c>
      <c r="E9" s="12">
        <v>3328189</v>
      </c>
      <c r="F9" s="12">
        <v>3353092</v>
      </c>
      <c r="G9" s="12">
        <v>3337531</v>
      </c>
      <c r="H9" s="38">
        <v>3352084</v>
      </c>
      <c r="I9" s="39"/>
    </row>
    <row r="10" spans="1:9" ht="13.5" customHeight="1" x14ac:dyDescent="0.15">
      <c r="I10" s="40"/>
    </row>
    <row r="11" spans="1:9" ht="13.5" customHeight="1" x14ac:dyDescent="0.15">
      <c r="E11" s="25"/>
      <c r="F11" s="16"/>
      <c r="G11" s="16"/>
      <c r="H11" s="16"/>
      <c r="I11" s="41"/>
    </row>
    <row r="12" spans="1:9" x14ac:dyDescent="0.15">
      <c r="E12" s="25"/>
      <c r="F12" s="16"/>
      <c r="G12" s="16"/>
      <c r="H12" s="16"/>
      <c r="I12" s="41"/>
    </row>
    <row r="13" spans="1:9" x14ac:dyDescent="0.15">
      <c r="E13" s="25"/>
      <c r="F13" s="16"/>
      <c r="G13" s="16"/>
      <c r="H13" s="16"/>
      <c r="I13" s="41"/>
    </row>
    <row r="14" spans="1:9" x14ac:dyDescent="0.15">
      <c r="E14" s="25"/>
      <c r="F14" s="16"/>
      <c r="G14" s="16"/>
      <c r="H14" s="16"/>
      <c r="I14" s="41"/>
    </row>
    <row r="15" spans="1:9" x14ac:dyDescent="0.15">
      <c r="E15" s="25"/>
      <c r="F15" s="16"/>
      <c r="G15" s="16"/>
      <c r="H15" s="16"/>
      <c r="I15" s="41"/>
    </row>
    <row r="16" spans="1:9" x14ac:dyDescent="0.15">
      <c r="E16" s="25"/>
      <c r="F16" s="16"/>
      <c r="G16" s="16"/>
      <c r="H16" s="16"/>
      <c r="I16" s="41"/>
    </row>
    <row r="17" spans="1:9" x14ac:dyDescent="0.15">
      <c r="E17" s="25"/>
      <c r="F17" s="16"/>
      <c r="G17" s="16"/>
      <c r="H17" s="16"/>
      <c r="I17" s="41"/>
    </row>
    <row r="18" spans="1:9" x14ac:dyDescent="0.15">
      <c r="E18" s="25"/>
      <c r="F18" s="16"/>
      <c r="G18" s="16"/>
      <c r="H18" s="16"/>
      <c r="I18" s="41"/>
    </row>
    <row r="19" spans="1:9" x14ac:dyDescent="0.15">
      <c r="E19" s="25"/>
      <c r="F19" s="16"/>
      <c r="G19" s="16"/>
      <c r="H19" s="16"/>
      <c r="I19" s="41"/>
    </row>
    <row r="20" spans="1:9" x14ac:dyDescent="0.15">
      <c r="E20" s="25"/>
      <c r="F20" s="16"/>
      <c r="G20" s="16"/>
      <c r="H20" s="16"/>
      <c r="I20" s="41"/>
    </row>
    <row r="21" spans="1:9" x14ac:dyDescent="0.15">
      <c r="E21" s="25"/>
      <c r="F21" s="16"/>
      <c r="G21" s="16"/>
      <c r="H21" s="16"/>
      <c r="I21" s="41"/>
    </row>
    <row r="22" spans="1:9" x14ac:dyDescent="0.15">
      <c r="E22" s="25"/>
      <c r="F22" s="16"/>
      <c r="G22" s="16"/>
      <c r="H22" s="16"/>
      <c r="I22" s="41"/>
    </row>
    <row r="23" spans="1:9" x14ac:dyDescent="0.15">
      <c r="E23" s="25"/>
      <c r="F23" s="16"/>
      <c r="G23" s="16"/>
      <c r="H23" s="16"/>
      <c r="I23" s="41"/>
    </row>
    <row r="24" spans="1:9" x14ac:dyDescent="0.15">
      <c r="E24" s="25"/>
      <c r="F24" s="16"/>
      <c r="G24" s="16"/>
      <c r="H24" s="16"/>
      <c r="I24" s="41"/>
    </row>
    <row r="25" spans="1:9" x14ac:dyDescent="0.15">
      <c r="E25" s="25"/>
      <c r="F25" s="16"/>
      <c r="G25" s="16"/>
      <c r="H25" s="16"/>
      <c r="I25" s="41"/>
    </row>
    <row r="26" spans="1:9" x14ac:dyDescent="0.15">
      <c r="A26" s="4" t="s">
        <v>7</v>
      </c>
      <c r="B26" s="2" t="s">
        <v>8</v>
      </c>
      <c r="I26" s="42"/>
    </row>
    <row r="27" spans="1:9" ht="13.5" customHeight="1" x14ac:dyDescent="0.15">
      <c r="B27" s="28"/>
      <c r="C27" s="28"/>
      <c r="D27" s="14" t="s">
        <v>20</v>
      </c>
      <c r="E27" s="14" t="s">
        <v>21</v>
      </c>
      <c r="F27" s="14" t="s">
        <v>18</v>
      </c>
      <c r="G27" s="14" t="s">
        <v>28</v>
      </c>
      <c r="H27" s="30" t="s">
        <v>29</v>
      </c>
      <c r="I27" s="31"/>
    </row>
    <row r="28" spans="1:9" x14ac:dyDescent="0.15">
      <c r="B28" s="37" t="s">
        <v>4</v>
      </c>
      <c r="C28" s="37"/>
      <c r="D28" s="15">
        <v>694864</v>
      </c>
      <c r="E28" s="12">
        <v>701159</v>
      </c>
      <c r="F28" s="12">
        <v>707937</v>
      </c>
      <c r="G28" s="12">
        <v>699033</v>
      </c>
      <c r="H28" s="38">
        <v>704282</v>
      </c>
      <c r="I28" s="39"/>
    </row>
    <row r="29" spans="1:9" x14ac:dyDescent="0.15">
      <c r="B29" s="37" t="s">
        <v>5</v>
      </c>
      <c r="C29" s="37"/>
      <c r="D29" s="15">
        <v>544789</v>
      </c>
      <c r="E29" s="12">
        <v>543914</v>
      </c>
      <c r="F29" s="12">
        <v>547529</v>
      </c>
      <c r="G29" s="12">
        <v>528846</v>
      </c>
      <c r="H29" s="38">
        <v>530324</v>
      </c>
      <c r="I29" s="39"/>
    </row>
    <row r="30" spans="1:9" x14ac:dyDescent="0.15">
      <c r="B30" s="37" t="s">
        <v>6</v>
      </c>
      <c r="C30" s="37"/>
      <c r="D30" s="12">
        <v>1239653</v>
      </c>
      <c r="E30" s="12">
        <v>1245073</v>
      </c>
      <c r="F30" s="12">
        <v>1255466</v>
      </c>
      <c r="G30" s="12">
        <v>1227879</v>
      </c>
      <c r="H30" s="38">
        <v>1234606</v>
      </c>
      <c r="I30" s="39"/>
    </row>
    <row r="47" spans="1:9" x14ac:dyDescent="0.15">
      <c r="A47" s="4" t="s">
        <v>7</v>
      </c>
      <c r="B47" s="2" t="s">
        <v>9</v>
      </c>
    </row>
    <row r="48" spans="1:9" ht="13.5" customHeight="1" x14ac:dyDescent="0.15">
      <c r="B48" s="28"/>
      <c r="C48" s="28"/>
      <c r="D48" s="18" t="s">
        <v>20</v>
      </c>
      <c r="E48" s="18" t="s">
        <v>21</v>
      </c>
      <c r="F48" s="18" t="s">
        <v>22</v>
      </c>
      <c r="G48" s="18" t="s">
        <v>30</v>
      </c>
      <c r="H48" s="30" t="s">
        <v>31</v>
      </c>
      <c r="I48" s="31"/>
    </row>
    <row r="49" spans="2:9" s="2" customFormat="1" x14ac:dyDescent="0.15">
      <c r="B49" s="22" t="s">
        <v>4</v>
      </c>
      <c r="C49" s="22"/>
      <c r="D49" s="11">
        <v>113028</v>
      </c>
      <c r="E49" s="13">
        <v>115699</v>
      </c>
      <c r="F49" s="13">
        <v>116889</v>
      </c>
      <c r="G49" s="13">
        <v>115211</v>
      </c>
      <c r="H49" s="23">
        <v>112426</v>
      </c>
      <c r="I49" s="24"/>
    </row>
    <row r="50" spans="2:9" s="2" customFormat="1" x14ac:dyDescent="0.15">
      <c r="B50" s="22" t="s">
        <v>5</v>
      </c>
      <c r="C50" s="22"/>
      <c r="D50" s="11">
        <v>91748</v>
      </c>
      <c r="E50" s="13">
        <v>92203</v>
      </c>
      <c r="F50" s="13">
        <v>91942</v>
      </c>
      <c r="G50" s="13">
        <v>88654</v>
      </c>
      <c r="H50" s="23">
        <v>86649</v>
      </c>
      <c r="I50" s="24"/>
    </row>
    <row r="51" spans="2:9" s="2" customFormat="1" x14ac:dyDescent="0.15">
      <c r="B51" s="22" t="s">
        <v>6</v>
      </c>
      <c r="C51" s="22"/>
      <c r="D51" s="11">
        <v>204776</v>
      </c>
      <c r="E51" s="13">
        <v>207092</v>
      </c>
      <c r="F51" s="13">
        <v>208831</v>
      </c>
      <c r="G51" s="13">
        <v>203865</v>
      </c>
      <c r="H51" s="23">
        <v>199075</v>
      </c>
      <c r="I51" s="24"/>
    </row>
    <row r="53" spans="2:9" s="2" customFormat="1" x14ac:dyDescent="0.15">
      <c r="I53" s="25" t="s">
        <v>14</v>
      </c>
    </row>
    <row r="54" spans="2:9" s="2" customFormat="1" x14ac:dyDescent="0.15">
      <c r="I54" s="25"/>
    </row>
    <row r="55" spans="2:9" s="2" customFormat="1" x14ac:dyDescent="0.15">
      <c r="I55" s="25"/>
    </row>
    <row r="56" spans="2:9" s="2" customFormat="1" x14ac:dyDescent="0.15">
      <c r="I56" s="25"/>
    </row>
    <row r="57" spans="2:9" s="2" customFormat="1" x14ac:dyDescent="0.15">
      <c r="I57" s="25"/>
    </row>
    <row r="58" spans="2:9" s="2" customFormat="1" x14ac:dyDescent="0.15">
      <c r="I58" s="25"/>
    </row>
    <row r="59" spans="2:9" s="2" customFormat="1" x14ac:dyDescent="0.15">
      <c r="I59" s="25"/>
    </row>
    <row r="60" spans="2:9" s="2" customFormat="1" x14ac:dyDescent="0.15">
      <c r="I60" s="25"/>
    </row>
    <row r="61" spans="2:9" s="2" customFormat="1" x14ac:dyDescent="0.15">
      <c r="I61" s="25"/>
    </row>
    <row r="62" spans="2:9" s="2" customFormat="1" x14ac:dyDescent="0.15">
      <c r="I62" s="25"/>
    </row>
    <row r="63" spans="2:9" s="2" customFormat="1" x14ac:dyDescent="0.15">
      <c r="I63" s="25"/>
    </row>
    <row r="64" spans="2:9" s="2" customFormat="1" x14ac:dyDescent="0.15">
      <c r="I64" s="25"/>
    </row>
    <row r="65" spans="1:9" x14ac:dyDescent="0.15">
      <c r="I65" s="25"/>
    </row>
    <row r="66" spans="1:9" x14ac:dyDescent="0.15">
      <c r="I66" s="25"/>
    </row>
    <row r="67" spans="1:9" x14ac:dyDescent="0.15">
      <c r="A67" s="4" t="s">
        <v>7</v>
      </c>
      <c r="B67" s="2" t="s">
        <v>10</v>
      </c>
      <c r="C67" s="5"/>
      <c r="I67" s="25"/>
    </row>
    <row r="68" spans="1:9" ht="13.5" customHeight="1" x14ac:dyDescent="0.15">
      <c r="B68" s="28"/>
      <c r="C68" s="28"/>
      <c r="D68" s="18" t="s">
        <v>12</v>
      </c>
      <c r="E68" s="18" t="s">
        <v>20</v>
      </c>
      <c r="F68" s="18" t="s">
        <v>21</v>
      </c>
      <c r="G68" s="18" t="s">
        <v>18</v>
      </c>
      <c r="H68" s="30" t="s">
        <v>31</v>
      </c>
      <c r="I68" s="31"/>
    </row>
    <row r="69" spans="1:9" x14ac:dyDescent="0.15">
      <c r="B69" s="22" t="s">
        <v>4</v>
      </c>
      <c r="C69" s="22"/>
      <c r="D69" s="11">
        <v>944671</v>
      </c>
      <c r="E69" s="11">
        <v>954341</v>
      </c>
      <c r="F69" s="11">
        <v>967100</v>
      </c>
      <c r="G69" s="11">
        <v>977763</v>
      </c>
      <c r="H69" s="23">
        <v>1000315</v>
      </c>
      <c r="I69" s="24"/>
    </row>
    <row r="70" spans="1:9" x14ac:dyDescent="0.15">
      <c r="B70" s="22" t="s">
        <v>5</v>
      </c>
      <c r="C70" s="22"/>
      <c r="D70" s="11">
        <v>893330</v>
      </c>
      <c r="E70" s="11">
        <v>897624</v>
      </c>
      <c r="F70" s="11">
        <v>908114</v>
      </c>
      <c r="G70" s="11">
        <v>911032</v>
      </c>
      <c r="H70" s="23">
        <v>918088</v>
      </c>
      <c r="I70" s="24"/>
    </row>
    <row r="71" spans="1:9" x14ac:dyDescent="0.15">
      <c r="B71" s="22" t="s">
        <v>6</v>
      </c>
      <c r="C71" s="22"/>
      <c r="D71" s="11">
        <v>1838001</v>
      </c>
      <c r="E71" s="11">
        <v>1851965</v>
      </c>
      <c r="F71" s="11">
        <v>1875214</v>
      </c>
      <c r="G71" s="11">
        <v>1888795</v>
      </c>
      <c r="H71" s="23">
        <v>1918403</v>
      </c>
      <c r="I71" s="24"/>
    </row>
    <row r="73" spans="1:9" x14ac:dyDescent="0.15">
      <c r="I73" s="25"/>
    </row>
    <row r="74" spans="1:9" x14ac:dyDescent="0.15">
      <c r="I74" s="25"/>
    </row>
    <row r="75" spans="1:9" x14ac:dyDescent="0.15">
      <c r="I75" s="25"/>
    </row>
    <row r="76" spans="1:9" x14ac:dyDescent="0.15">
      <c r="I76" s="25"/>
    </row>
    <row r="77" spans="1:9" x14ac:dyDescent="0.15">
      <c r="I77" s="25"/>
    </row>
    <row r="78" spans="1:9" x14ac:dyDescent="0.15">
      <c r="I78" s="25"/>
    </row>
    <row r="79" spans="1:9" x14ac:dyDescent="0.15">
      <c r="I79" s="25"/>
    </row>
    <row r="80" spans="1:9" x14ac:dyDescent="0.15">
      <c r="I80" s="25"/>
    </row>
    <row r="81" spans="1:10" x14ac:dyDescent="0.15">
      <c r="I81" s="25"/>
    </row>
    <row r="82" spans="1:10" x14ac:dyDescent="0.15">
      <c r="I82" s="25"/>
    </row>
    <row r="83" spans="1:10" x14ac:dyDescent="0.15">
      <c r="I83" s="25"/>
    </row>
    <row r="84" spans="1:10" x14ac:dyDescent="0.15">
      <c r="I84" s="25"/>
    </row>
    <row r="85" spans="1:10" x14ac:dyDescent="0.15">
      <c r="I85" s="25"/>
    </row>
    <row r="86" spans="1:10" x14ac:dyDescent="0.15">
      <c r="I86" s="25"/>
    </row>
    <row r="87" spans="1:10" x14ac:dyDescent="0.15">
      <c r="I87" s="25"/>
      <c r="J87" s="10"/>
    </row>
    <row r="88" spans="1:10" x14ac:dyDescent="0.15">
      <c r="I88" s="16"/>
      <c r="J88" s="10"/>
    </row>
    <row r="89" spans="1:10" ht="14.25" x14ac:dyDescent="0.15">
      <c r="B89" s="35" t="s">
        <v>11</v>
      </c>
      <c r="C89" s="36"/>
    </row>
    <row r="90" spans="1:10" ht="14.25" x14ac:dyDescent="0.15">
      <c r="B90" s="17"/>
      <c r="C90" s="6"/>
    </row>
    <row r="91" spans="1:10" x14ac:dyDescent="0.15">
      <c r="A91" s="4" t="s">
        <v>2</v>
      </c>
      <c r="B91" s="2" t="s">
        <v>3</v>
      </c>
    </row>
    <row r="92" spans="1:10" x14ac:dyDescent="0.15">
      <c r="B92" s="28"/>
      <c r="C92" s="28"/>
      <c r="D92" s="18" t="s">
        <v>13</v>
      </c>
      <c r="E92" s="18" t="s">
        <v>23</v>
      </c>
      <c r="F92" s="18" t="s">
        <v>24</v>
      </c>
      <c r="G92" s="18" t="s">
        <v>32</v>
      </c>
      <c r="H92" s="30" t="s">
        <v>31</v>
      </c>
      <c r="I92" s="31"/>
    </row>
    <row r="93" spans="1:10" x14ac:dyDescent="0.15">
      <c r="B93" s="22" t="s">
        <v>4</v>
      </c>
      <c r="C93" s="22"/>
      <c r="D93" s="11">
        <v>40749</v>
      </c>
      <c r="E93" s="11">
        <v>36099</v>
      </c>
      <c r="F93" s="11">
        <v>39019</v>
      </c>
      <c r="G93" s="11">
        <v>31607</v>
      </c>
      <c r="H93" s="23">
        <v>28149</v>
      </c>
      <c r="I93" s="24"/>
    </row>
    <row r="94" spans="1:10" x14ac:dyDescent="0.15">
      <c r="B94" s="22" t="s">
        <v>5</v>
      </c>
      <c r="C94" s="22"/>
      <c r="D94" s="13">
        <v>16949</v>
      </c>
      <c r="E94" s="13">
        <v>17529</v>
      </c>
      <c r="F94" s="13">
        <v>19800</v>
      </c>
      <c r="G94" s="13">
        <v>12676</v>
      </c>
      <c r="H94" s="23">
        <v>10287</v>
      </c>
      <c r="I94" s="24"/>
    </row>
    <row r="95" spans="1:10" x14ac:dyDescent="0.15">
      <c r="B95" s="22" t="s">
        <v>6</v>
      </c>
      <c r="C95" s="22"/>
      <c r="D95" s="11">
        <v>57698</v>
      </c>
      <c r="E95" s="11">
        <v>53628</v>
      </c>
      <c r="F95" s="11">
        <v>58819</v>
      </c>
      <c r="G95" s="11">
        <v>44283</v>
      </c>
      <c r="H95" s="23">
        <f>SUM(H93:H94)</f>
        <v>38436</v>
      </c>
      <c r="I95" s="24"/>
    </row>
    <row r="97" spans="1:9" ht="13.5" customHeight="1" x14ac:dyDescent="0.15">
      <c r="E97" s="25"/>
      <c r="F97" s="16"/>
      <c r="G97" s="16"/>
      <c r="H97" s="16"/>
      <c r="I97" s="25" t="s">
        <v>16</v>
      </c>
    </row>
    <row r="98" spans="1:9" x14ac:dyDescent="0.15">
      <c r="E98" s="25"/>
      <c r="F98" s="16"/>
      <c r="G98" s="16"/>
      <c r="H98" s="16"/>
      <c r="I98" s="25"/>
    </row>
    <row r="99" spans="1:9" x14ac:dyDescent="0.15">
      <c r="E99" s="25"/>
      <c r="F99" s="16"/>
      <c r="G99" s="16"/>
      <c r="H99" s="16"/>
      <c r="I99" s="25"/>
    </row>
    <row r="100" spans="1:9" x14ac:dyDescent="0.15">
      <c r="E100" s="25"/>
      <c r="F100" s="16"/>
      <c r="G100" s="16"/>
      <c r="H100" s="16"/>
      <c r="I100" s="25"/>
    </row>
    <row r="101" spans="1:9" x14ac:dyDescent="0.15">
      <c r="E101" s="25"/>
      <c r="F101" s="16"/>
      <c r="G101" s="16"/>
      <c r="H101" s="16"/>
      <c r="I101" s="25"/>
    </row>
    <row r="102" spans="1:9" x14ac:dyDescent="0.15">
      <c r="E102" s="25"/>
      <c r="F102" s="16"/>
      <c r="G102" s="16"/>
      <c r="H102" s="16"/>
      <c r="I102" s="25"/>
    </row>
    <row r="103" spans="1:9" x14ac:dyDescent="0.15">
      <c r="E103" s="25"/>
      <c r="F103" s="16"/>
      <c r="G103" s="16"/>
      <c r="H103" s="16"/>
      <c r="I103" s="25"/>
    </row>
    <row r="104" spans="1:9" x14ac:dyDescent="0.15">
      <c r="E104" s="25"/>
      <c r="F104" s="16"/>
      <c r="G104" s="16"/>
      <c r="H104" s="16"/>
      <c r="I104" s="25"/>
    </row>
    <row r="105" spans="1:9" x14ac:dyDescent="0.15">
      <c r="E105" s="25"/>
      <c r="F105" s="16"/>
      <c r="G105" s="16"/>
      <c r="H105" s="16"/>
      <c r="I105" s="25"/>
    </row>
    <row r="106" spans="1:9" x14ac:dyDescent="0.15">
      <c r="E106" s="25"/>
      <c r="F106" s="16"/>
      <c r="G106" s="16"/>
      <c r="H106" s="16"/>
      <c r="I106" s="25"/>
    </row>
    <row r="107" spans="1:9" x14ac:dyDescent="0.15">
      <c r="E107" s="25"/>
      <c r="F107" s="16"/>
      <c r="G107" s="16"/>
      <c r="H107" s="16"/>
      <c r="I107" s="25"/>
    </row>
    <row r="108" spans="1:9" x14ac:dyDescent="0.15">
      <c r="E108" s="25"/>
      <c r="F108" s="16"/>
      <c r="G108" s="16"/>
      <c r="H108" s="16"/>
      <c r="I108" s="25"/>
    </row>
    <row r="109" spans="1:9" x14ac:dyDescent="0.15">
      <c r="E109" s="25"/>
      <c r="F109" s="16"/>
      <c r="G109" s="16"/>
      <c r="H109" s="16"/>
      <c r="I109" s="25"/>
    </row>
    <row r="110" spans="1:9" x14ac:dyDescent="0.15">
      <c r="E110" s="25"/>
      <c r="F110" s="16"/>
      <c r="G110" s="16"/>
      <c r="H110" s="16"/>
      <c r="I110" s="25"/>
    </row>
    <row r="111" spans="1:9" x14ac:dyDescent="0.15">
      <c r="E111" s="16"/>
      <c r="F111" s="16"/>
      <c r="G111" s="16"/>
      <c r="H111" s="16"/>
      <c r="I111" s="16"/>
    </row>
    <row r="112" spans="1:9" ht="13.5" customHeight="1" x14ac:dyDescent="0.15">
      <c r="A112" s="4" t="s">
        <v>7</v>
      </c>
      <c r="B112" s="2" t="s">
        <v>8</v>
      </c>
    </row>
    <row r="113" spans="2:9" s="2" customFormat="1" x14ac:dyDescent="0.15">
      <c r="B113" s="28"/>
      <c r="C113" s="28"/>
      <c r="D113" s="3" t="s">
        <v>13</v>
      </c>
      <c r="E113" s="3" t="s">
        <v>15</v>
      </c>
      <c r="F113" s="3" t="s">
        <v>19</v>
      </c>
      <c r="G113" s="3" t="s">
        <v>25</v>
      </c>
      <c r="H113" s="30" t="s">
        <v>31</v>
      </c>
      <c r="I113" s="31"/>
    </row>
    <row r="114" spans="2:9" s="2" customFormat="1" x14ac:dyDescent="0.15">
      <c r="B114" s="32" t="s">
        <v>4</v>
      </c>
      <c r="C114" s="32"/>
      <c r="D114" s="11">
        <v>11719</v>
      </c>
      <c r="E114" s="11">
        <v>11177</v>
      </c>
      <c r="F114" s="11">
        <v>9582</v>
      </c>
      <c r="G114" s="11">
        <v>7606</v>
      </c>
      <c r="H114" s="23">
        <v>6191</v>
      </c>
      <c r="I114" s="24"/>
    </row>
    <row r="115" spans="2:9" s="2" customFormat="1" x14ac:dyDescent="0.15">
      <c r="B115" s="32" t="s">
        <v>5</v>
      </c>
      <c r="C115" s="32"/>
      <c r="D115" s="11">
        <v>3532</v>
      </c>
      <c r="E115" s="11">
        <v>3669</v>
      </c>
      <c r="F115" s="11">
        <v>3811</v>
      </c>
      <c r="G115" s="11">
        <v>2275</v>
      </c>
      <c r="H115" s="23">
        <v>1683</v>
      </c>
      <c r="I115" s="24"/>
    </row>
    <row r="116" spans="2:9" s="2" customFormat="1" x14ac:dyDescent="0.15">
      <c r="B116" s="32" t="s">
        <v>6</v>
      </c>
      <c r="C116" s="32"/>
      <c r="D116" s="11">
        <v>15251</v>
      </c>
      <c r="E116" s="11">
        <v>14846</v>
      </c>
      <c r="F116" s="11">
        <v>13393</v>
      </c>
      <c r="G116" s="11">
        <v>9881</v>
      </c>
      <c r="H116" s="23">
        <f>SUM(H114:H115)</f>
        <v>7874</v>
      </c>
      <c r="I116" s="24"/>
    </row>
    <row r="117" spans="2:9" s="2" customFormat="1" ht="13.5" customHeight="1" x14ac:dyDescent="0.15">
      <c r="I117" s="33" t="s">
        <v>27</v>
      </c>
    </row>
    <row r="118" spans="2:9" s="2" customFormat="1" ht="13.5" customHeight="1" x14ac:dyDescent="0.15">
      <c r="D118" s="7"/>
      <c r="E118" s="16"/>
      <c r="F118" s="16"/>
      <c r="G118" s="16"/>
      <c r="H118" s="16"/>
      <c r="I118" s="34"/>
    </row>
    <row r="119" spans="2:9" s="2" customFormat="1" x14ac:dyDescent="0.15">
      <c r="D119" s="8"/>
      <c r="E119" s="16"/>
      <c r="F119" s="16"/>
      <c r="G119" s="16"/>
      <c r="H119" s="16"/>
      <c r="I119" s="34"/>
    </row>
    <row r="120" spans="2:9" s="2" customFormat="1" x14ac:dyDescent="0.15">
      <c r="D120" s="8"/>
      <c r="E120" s="16"/>
      <c r="F120" s="16"/>
      <c r="G120" s="16"/>
      <c r="H120" s="16"/>
      <c r="I120" s="34"/>
    </row>
    <row r="121" spans="2:9" s="2" customFormat="1" x14ac:dyDescent="0.15">
      <c r="D121" s="8"/>
      <c r="E121" s="16"/>
      <c r="F121" s="16"/>
      <c r="G121" s="16"/>
      <c r="H121" s="16"/>
      <c r="I121" s="34"/>
    </row>
    <row r="122" spans="2:9" s="2" customFormat="1" x14ac:dyDescent="0.15">
      <c r="D122" s="8"/>
      <c r="E122" s="16"/>
      <c r="F122" s="16"/>
      <c r="G122" s="16"/>
      <c r="H122" s="16"/>
      <c r="I122" s="34"/>
    </row>
    <row r="123" spans="2:9" s="2" customFormat="1" x14ac:dyDescent="0.15">
      <c r="D123" s="8"/>
      <c r="E123" s="16"/>
      <c r="F123" s="16"/>
      <c r="G123" s="16"/>
      <c r="H123" s="16"/>
      <c r="I123" s="34"/>
    </row>
    <row r="124" spans="2:9" s="2" customFormat="1" x14ac:dyDescent="0.15">
      <c r="D124" s="8"/>
      <c r="E124" s="16"/>
      <c r="F124" s="16"/>
      <c r="G124" s="16"/>
      <c r="H124" s="16"/>
      <c r="I124" s="34"/>
    </row>
    <row r="125" spans="2:9" s="2" customFormat="1" x14ac:dyDescent="0.15">
      <c r="D125" s="8"/>
      <c r="E125" s="16"/>
      <c r="F125" s="16"/>
      <c r="G125" s="16"/>
      <c r="H125" s="16"/>
      <c r="I125" s="34"/>
    </row>
    <row r="126" spans="2:9" s="2" customFormat="1" ht="13.5" customHeight="1" x14ac:dyDescent="0.15">
      <c r="D126" s="8"/>
      <c r="E126" s="16"/>
      <c r="F126" s="16"/>
      <c r="G126" s="16"/>
      <c r="H126" s="16"/>
      <c r="I126" s="34"/>
    </row>
    <row r="127" spans="2:9" s="2" customFormat="1" x14ac:dyDescent="0.15">
      <c r="D127" s="8"/>
      <c r="E127" s="16"/>
      <c r="F127" s="16"/>
      <c r="G127" s="16"/>
      <c r="H127" s="16"/>
      <c r="I127" s="34"/>
    </row>
    <row r="128" spans="2:9" s="2" customFormat="1" x14ac:dyDescent="0.15">
      <c r="D128" s="8"/>
      <c r="E128" s="16"/>
      <c r="F128" s="16"/>
      <c r="G128" s="16"/>
      <c r="H128" s="16"/>
      <c r="I128" s="34"/>
    </row>
    <row r="129" spans="1:9" x14ac:dyDescent="0.15">
      <c r="D129" s="8"/>
      <c r="E129" s="16"/>
      <c r="F129" s="16"/>
      <c r="G129" s="16"/>
      <c r="H129" s="16"/>
      <c r="I129" s="34"/>
    </row>
    <row r="130" spans="1:9" x14ac:dyDescent="0.15">
      <c r="D130" s="8"/>
      <c r="E130" s="16"/>
      <c r="F130" s="16"/>
      <c r="G130" s="16"/>
      <c r="H130" s="16"/>
      <c r="I130" s="34"/>
    </row>
    <row r="131" spans="1:9" ht="11.25" customHeight="1" x14ac:dyDescent="0.15">
      <c r="D131" s="8"/>
      <c r="E131" s="16"/>
      <c r="F131" s="16"/>
      <c r="G131" s="16"/>
      <c r="H131" s="16"/>
      <c r="I131" s="34"/>
    </row>
    <row r="132" spans="1:9" ht="11.25" customHeight="1" x14ac:dyDescent="0.15">
      <c r="D132" s="8"/>
      <c r="E132" s="16"/>
      <c r="F132" s="16"/>
      <c r="G132" s="16"/>
      <c r="H132" s="16"/>
      <c r="I132" s="34"/>
    </row>
    <row r="133" spans="1:9" ht="11.25" customHeight="1" x14ac:dyDescent="0.15">
      <c r="D133" s="8"/>
      <c r="E133" s="16"/>
      <c r="F133" s="16"/>
      <c r="G133" s="16"/>
      <c r="H133" s="16"/>
      <c r="I133" s="34"/>
    </row>
    <row r="134" spans="1:9" ht="13.5" customHeight="1" x14ac:dyDescent="0.15">
      <c r="A134" s="4" t="s">
        <v>7</v>
      </c>
      <c r="B134" s="2" t="s">
        <v>9</v>
      </c>
      <c r="C134" s="5"/>
      <c r="I134" s="34"/>
    </row>
    <row r="135" spans="1:9" x14ac:dyDescent="0.15">
      <c r="B135" s="28"/>
      <c r="C135" s="28"/>
      <c r="D135" s="18" t="s">
        <v>13</v>
      </c>
      <c r="E135" s="18" t="s">
        <v>23</v>
      </c>
      <c r="F135" s="18" t="s">
        <v>24</v>
      </c>
      <c r="G135" s="18" t="s">
        <v>32</v>
      </c>
      <c r="H135" s="30" t="s">
        <v>31</v>
      </c>
      <c r="I135" s="31"/>
    </row>
    <row r="136" spans="1:9" x14ac:dyDescent="0.15">
      <c r="B136" s="22" t="s">
        <v>4</v>
      </c>
      <c r="C136" s="22"/>
      <c r="D136" s="11">
        <v>3187</v>
      </c>
      <c r="E136" s="11">
        <v>3170</v>
      </c>
      <c r="F136" s="11">
        <v>2787</v>
      </c>
      <c r="G136" s="11">
        <v>2951</v>
      </c>
      <c r="H136" s="23">
        <v>2552</v>
      </c>
      <c r="I136" s="24"/>
    </row>
    <row r="137" spans="1:9" x14ac:dyDescent="0.15">
      <c r="B137" s="22" t="s">
        <v>5</v>
      </c>
      <c r="C137" s="22"/>
      <c r="D137" s="11">
        <v>596</v>
      </c>
      <c r="E137" s="11">
        <v>740</v>
      </c>
      <c r="F137" s="11">
        <v>726</v>
      </c>
      <c r="G137" s="11">
        <v>666</v>
      </c>
      <c r="H137" s="23">
        <v>521</v>
      </c>
      <c r="I137" s="24"/>
    </row>
    <row r="138" spans="1:9" x14ac:dyDescent="0.15">
      <c r="B138" s="22" t="s">
        <v>6</v>
      </c>
      <c r="C138" s="22"/>
      <c r="D138" s="11">
        <v>3783</v>
      </c>
      <c r="E138" s="11">
        <v>3910</v>
      </c>
      <c r="F138" s="11">
        <v>3513</v>
      </c>
      <c r="G138" s="11">
        <v>3617</v>
      </c>
      <c r="H138" s="23">
        <v>3073</v>
      </c>
      <c r="I138" s="24"/>
    </row>
    <row r="140" spans="1:9" x14ac:dyDescent="0.15">
      <c r="E140" s="25"/>
      <c r="F140" s="16"/>
      <c r="G140" s="16"/>
      <c r="H140" s="16"/>
      <c r="I140" s="25" t="s">
        <v>17</v>
      </c>
    </row>
    <row r="141" spans="1:9" x14ac:dyDescent="0.15">
      <c r="E141" s="25"/>
      <c r="F141" s="16"/>
      <c r="G141" s="16"/>
      <c r="H141" s="16"/>
      <c r="I141" s="25"/>
    </row>
    <row r="142" spans="1:9" x14ac:dyDescent="0.15">
      <c r="E142" s="25"/>
      <c r="F142" s="16"/>
      <c r="G142" s="16"/>
      <c r="H142" s="16"/>
      <c r="I142" s="25"/>
    </row>
    <row r="143" spans="1:9" x14ac:dyDescent="0.15">
      <c r="E143" s="25"/>
      <c r="F143" s="16"/>
      <c r="G143" s="16"/>
      <c r="H143" s="16"/>
      <c r="I143" s="25"/>
    </row>
    <row r="144" spans="1:9" x14ac:dyDescent="0.15">
      <c r="E144" s="25"/>
      <c r="F144" s="16"/>
      <c r="G144" s="16"/>
      <c r="H144" s="16"/>
      <c r="I144" s="25"/>
    </row>
    <row r="145" spans="1:9" x14ac:dyDescent="0.15">
      <c r="E145" s="25"/>
      <c r="F145" s="16"/>
      <c r="G145" s="16"/>
      <c r="H145" s="16"/>
      <c r="I145" s="25"/>
    </row>
    <row r="146" spans="1:9" x14ac:dyDescent="0.15">
      <c r="E146" s="25"/>
      <c r="F146" s="16"/>
      <c r="G146" s="16"/>
      <c r="H146" s="16"/>
      <c r="I146" s="25"/>
    </row>
    <row r="147" spans="1:9" x14ac:dyDescent="0.15">
      <c r="D147" s="7"/>
      <c r="E147" s="25"/>
      <c r="F147" s="16"/>
      <c r="G147" s="16"/>
      <c r="H147" s="16"/>
      <c r="I147" s="25"/>
    </row>
    <row r="148" spans="1:9" x14ac:dyDescent="0.15">
      <c r="D148" s="7"/>
      <c r="E148" s="25"/>
      <c r="F148" s="16"/>
      <c r="G148" s="16"/>
      <c r="H148" s="16"/>
      <c r="I148" s="25"/>
    </row>
    <row r="149" spans="1:9" x14ac:dyDescent="0.15">
      <c r="D149" s="7"/>
      <c r="E149" s="25"/>
      <c r="F149" s="16"/>
      <c r="G149" s="16"/>
      <c r="H149" s="16"/>
      <c r="I149" s="25"/>
    </row>
    <row r="150" spans="1:9" x14ac:dyDescent="0.15">
      <c r="D150" s="7"/>
      <c r="E150" s="25"/>
      <c r="F150" s="16"/>
      <c r="G150" s="16"/>
      <c r="H150" s="16"/>
      <c r="I150" s="25"/>
    </row>
    <row r="151" spans="1:9" x14ac:dyDescent="0.15">
      <c r="D151" s="9"/>
      <c r="E151" s="25"/>
      <c r="F151" s="16"/>
      <c r="G151" s="16"/>
      <c r="H151" s="16"/>
      <c r="I151" s="25"/>
    </row>
    <row r="152" spans="1:9" x14ac:dyDescent="0.15">
      <c r="E152" s="25"/>
      <c r="F152" s="16"/>
      <c r="G152" s="16"/>
      <c r="H152" s="16"/>
      <c r="I152" s="25"/>
    </row>
    <row r="153" spans="1:9" x14ac:dyDescent="0.15">
      <c r="E153" s="25"/>
      <c r="F153" s="16"/>
      <c r="G153" s="16"/>
      <c r="H153" s="16"/>
      <c r="I153" s="25"/>
    </row>
    <row r="154" spans="1:9" x14ac:dyDescent="0.15">
      <c r="E154" s="25"/>
      <c r="F154" s="16"/>
      <c r="G154" s="16"/>
      <c r="H154" s="16"/>
      <c r="I154" s="25"/>
    </row>
    <row r="155" spans="1:9" x14ac:dyDescent="0.15">
      <c r="A155" s="4" t="s">
        <v>7</v>
      </c>
      <c r="B155" s="2" t="s">
        <v>10</v>
      </c>
      <c r="C155" s="5"/>
    </row>
    <row r="156" spans="1:9" x14ac:dyDescent="0.15">
      <c r="B156" s="28"/>
      <c r="C156" s="28"/>
      <c r="D156" s="18" t="s">
        <v>13</v>
      </c>
      <c r="E156" s="18" t="s">
        <v>23</v>
      </c>
      <c r="F156" s="18" t="s">
        <v>24</v>
      </c>
      <c r="G156" s="18" t="s">
        <v>33</v>
      </c>
      <c r="H156" s="29" t="s">
        <v>34</v>
      </c>
      <c r="I156" s="29"/>
    </row>
    <row r="157" spans="1:9" x14ac:dyDescent="0.15">
      <c r="B157" s="22" t="s">
        <v>4</v>
      </c>
      <c r="C157" s="22"/>
      <c r="D157" s="11">
        <f t="shared" ref="D157:G159" si="0">D93-D114-D136</f>
        <v>25843</v>
      </c>
      <c r="E157" s="11">
        <f t="shared" si="0"/>
        <v>21752</v>
      </c>
      <c r="F157" s="11">
        <f t="shared" si="0"/>
        <v>26650</v>
      </c>
      <c r="G157" s="11">
        <f t="shared" si="0"/>
        <v>21050</v>
      </c>
      <c r="H157" s="23">
        <f>H93-(H114+H136)</f>
        <v>19406</v>
      </c>
      <c r="I157" s="24"/>
    </row>
    <row r="158" spans="1:9" x14ac:dyDescent="0.15">
      <c r="B158" s="22" t="s">
        <v>5</v>
      </c>
      <c r="C158" s="22"/>
      <c r="D158" s="11">
        <f t="shared" si="0"/>
        <v>12821</v>
      </c>
      <c r="E158" s="11">
        <f t="shared" si="0"/>
        <v>13120</v>
      </c>
      <c r="F158" s="11">
        <f t="shared" si="0"/>
        <v>15263</v>
      </c>
      <c r="G158" s="11">
        <f t="shared" si="0"/>
        <v>9735</v>
      </c>
      <c r="H158" s="23">
        <f t="shared" ref="H158:H159" si="1">H94-(H115+H137)</f>
        <v>8083</v>
      </c>
      <c r="I158" s="24"/>
    </row>
    <row r="159" spans="1:9" x14ac:dyDescent="0.15">
      <c r="B159" s="22" t="s">
        <v>6</v>
      </c>
      <c r="C159" s="22"/>
      <c r="D159" s="11">
        <f t="shared" si="0"/>
        <v>38664</v>
      </c>
      <c r="E159" s="11">
        <f t="shared" si="0"/>
        <v>34872</v>
      </c>
      <c r="F159" s="11">
        <f t="shared" si="0"/>
        <v>41913</v>
      </c>
      <c r="G159" s="11">
        <f t="shared" si="0"/>
        <v>30785</v>
      </c>
      <c r="H159" s="23">
        <f t="shared" si="1"/>
        <v>27489</v>
      </c>
      <c r="I159" s="24"/>
    </row>
    <row r="161" spans="1:9" ht="13.5" customHeight="1" x14ac:dyDescent="0.15">
      <c r="E161" s="25"/>
      <c r="F161" s="16"/>
      <c r="G161" s="16"/>
      <c r="H161" s="16"/>
      <c r="I161" s="26" t="s">
        <v>26</v>
      </c>
    </row>
    <row r="162" spans="1:9" x14ac:dyDescent="0.15">
      <c r="E162" s="25"/>
      <c r="F162" s="16"/>
      <c r="G162" s="16"/>
      <c r="H162" s="16"/>
      <c r="I162" s="26"/>
    </row>
    <row r="163" spans="1:9" x14ac:dyDescent="0.15">
      <c r="E163" s="25"/>
      <c r="F163" s="16"/>
      <c r="G163" s="16"/>
      <c r="H163" s="16"/>
      <c r="I163" s="26"/>
    </row>
    <row r="164" spans="1:9" x14ac:dyDescent="0.15">
      <c r="E164" s="25"/>
      <c r="F164" s="16"/>
      <c r="G164" s="16"/>
      <c r="H164" s="16"/>
      <c r="I164" s="26"/>
    </row>
    <row r="165" spans="1:9" x14ac:dyDescent="0.15">
      <c r="E165" s="25"/>
      <c r="F165" s="16"/>
      <c r="G165" s="16"/>
      <c r="H165" s="16"/>
      <c r="I165" s="26"/>
    </row>
    <row r="166" spans="1:9" x14ac:dyDescent="0.15">
      <c r="E166" s="25"/>
      <c r="F166" s="16"/>
      <c r="G166" s="16"/>
      <c r="H166" s="16"/>
      <c r="I166" s="26"/>
    </row>
    <row r="167" spans="1:9" x14ac:dyDescent="0.15">
      <c r="E167" s="25"/>
      <c r="F167" s="16"/>
      <c r="G167" s="16"/>
      <c r="H167" s="16"/>
      <c r="I167" s="26"/>
    </row>
    <row r="168" spans="1:9" x14ac:dyDescent="0.15">
      <c r="D168" s="7"/>
      <c r="E168" s="25"/>
      <c r="F168" s="16"/>
      <c r="G168" s="16"/>
      <c r="H168" s="16"/>
      <c r="I168" s="26"/>
    </row>
    <row r="169" spans="1:9" x14ac:dyDescent="0.15">
      <c r="D169" s="7"/>
      <c r="E169" s="25"/>
      <c r="F169" s="16"/>
      <c r="G169" s="16"/>
      <c r="H169" s="16"/>
      <c r="I169" s="26"/>
    </row>
    <row r="170" spans="1:9" x14ac:dyDescent="0.15">
      <c r="D170" s="7"/>
      <c r="E170" s="25"/>
      <c r="F170" s="16"/>
      <c r="G170" s="16"/>
      <c r="H170" s="16"/>
      <c r="I170" s="26"/>
    </row>
    <row r="171" spans="1:9" x14ac:dyDescent="0.15">
      <c r="D171" s="7"/>
      <c r="E171" s="25"/>
      <c r="F171" s="16"/>
      <c r="G171" s="16"/>
      <c r="H171" s="16"/>
      <c r="I171" s="26"/>
    </row>
    <row r="172" spans="1:9" x14ac:dyDescent="0.15">
      <c r="D172" s="7"/>
      <c r="E172" s="25"/>
      <c r="F172" s="16"/>
      <c r="G172" s="16"/>
      <c r="H172" s="16"/>
      <c r="I172" s="26"/>
    </row>
    <row r="173" spans="1:9" x14ac:dyDescent="0.15">
      <c r="D173" s="7"/>
      <c r="E173" s="25"/>
      <c r="F173" s="16"/>
      <c r="G173" s="16"/>
      <c r="H173" s="16"/>
      <c r="I173" s="26"/>
    </row>
    <row r="174" spans="1:9" ht="14.25" x14ac:dyDescent="0.15">
      <c r="B174" s="27"/>
      <c r="C174" s="27"/>
    </row>
    <row r="175" spans="1:9" hidden="1" x14ac:dyDescent="0.15">
      <c r="A175" s="2"/>
    </row>
    <row r="176" spans="1:9" hidden="1" x14ac:dyDescent="0.15">
      <c r="A176" s="2"/>
    </row>
  </sheetData>
  <mergeCells count="79">
    <mergeCell ref="A1:I1"/>
    <mergeCell ref="B3:C3"/>
    <mergeCell ref="B6:C6"/>
    <mergeCell ref="H6:I6"/>
    <mergeCell ref="B7:C7"/>
    <mergeCell ref="H7:I7"/>
    <mergeCell ref="B8:C8"/>
    <mergeCell ref="H8:I8"/>
    <mergeCell ref="B9:C9"/>
    <mergeCell ref="H9:I9"/>
    <mergeCell ref="I10:I26"/>
    <mergeCell ref="E11:E25"/>
    <mergeCell ref="B27:C27"/>
    <mergeCell ref="H27:I27"/>
    <mergeCell ref="B28:C28"/>
    <mergeCell ref="H28:I28"/>
    <mergeCell ref="B29:C29"/>
    <mergeCell ref="H29:I29"/>
    <mergeCell ref="B68:C68"/>
    <mergeCell ref="H68:I68"/>
    <mergeCell ref="B30:C30"/>
    <mergeCell ref="H30:I30"/>
    <mergeCell ref="B48:C48"/>
    <mergeCell ref="H48:I48"/>
    <mergeCell ref="B49:C49"/>
    <mergeCell ref="H49:I49"/>
    <mergeCell ref="B50:C50"/>
    <mergeCell ref="H50:I50"/>
    <mergeCell ref="B51:C51"/>
    <mergeCell ref="H51:I51"/>
    <mergeCell ref="I53:I67"/>
    <mergeCell ref="B69:C69"/>
    <mergeCell ref="H69:I69"/>
    <mergeCell ref="B70:C70"/>
    <mergeCell ref="H70:I70"/>
    <mergeCell ref="B71:C71"/>
    <mergeCell ref="H71:I71"/>
    <mergeCell ref="I73:I87"/>
    <mergeCell ref="B89:C89"/>
    <mergeCell ref="B92:C92"/>
    <mergeCell ref="H92:I92"/>
    <mergeCell ref="B93:C93"/>
    <mergeCell ref="H93:I93"/>
    <mergeCell ref="B94:C94"/>
    <mergeCell ref="H94:I94"/>
    <mergeCell ref="B95:C95"/>
    <mergeCell ref="H95:I95"/>
    <mergeCell ref="E97:E110"/>
    <mergeCell ref="I97:I110"/>
    <mergeCell ref="B136:C136"/>
    <mergeCell ref="H136:I136"/>
    <mergeCell ref="B113:C113"/>
    <mergeCell ref="H113:I113"/>
    <mergeCell ref="B114:C114"/>
    <mergeCell ref="H114:I114"/>
    <mergeCell ref="B115:C115"/>
    <mergeCell ref="H115:I115"/>
    <mergeCell ref="B116:C116"/>
    <mergeCell ref="H116:I116"/>
    <mergeCell ref="I117:I134"/>
    <mergeCell ref="B135:C135"/>
    <mergeCell ref="H135:I135"/>
    <mergeCell ref="B137:C137"/>
    <mergeCell ref="H137:I137"/>
    <mergeCell ref="B138:C138"/>
    <mergeCell ref="H138:I138"/>
    <mergeCell ref="E140:E154"/>
    <mergeCell ref="I140:I154"/>
    <mergeCell ref="B156:C156"/>
    <mergeCell ref="H156:I156"/>
    <mergeCell ref="B157:C157"/>
    <mergeCell ref="H157:I157"/>
    <mergeCell ref="B158:C158"/>
    <mergeCell ref="H158:I158"/>
    <mergeCell ref="B159:C159"/>
    <mergeCell ref="H159:I159"/>
    <mergeCell ref="E161:E173"/>
    <mergeCell ref="I161:I173"/>
    <mergeCell ref="B174:C174"/>
  </mergeCells>
  <phoneticPr fontId="3"/>
  <printOptions horizontalCentered="1"/>
  <pageMargins left="0.39370078740157483" right="0.39370078740157483" top="0.51181102362204722" bottom="0.19685039370078741" header="0" footer="0"/>
  <pageSetup paperSize="9" scale="73" orientation="portrait" copies="2" r:id="rId1"/>
  <headerFooter alignWithMargins="0"/>
  <rowBreaks count="2" manualBreakCount="2">
    <brk id="87" max="16383" man="1"/>
    <brk id="173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7E5AE-033F-4F75-8A31-D993B16D91BA}">
  <dimension ref="A1:J90"/>
  <sheetViews>
    <sheetView tabSelected="1" zoomScaleNormal="100" zoomScaleSheetLayoutView="70" workbookViewId="0">
      <selection activeCell="K15" sqref="K15"/>
    </sheetView>
  </sheetViews>
  <sheetFormatPr defaultColWidth="9" defaultRowHeight="13.5" x14ac:dyDescent="0.15"/>
  <cols>
    <col min="1" max="1" width="3.375" style="4" bestFit="1" customWidth="1"/>
    <col min="2" max="2" width="7" style="2" customWidth="1"/>
    <col min="3" max="7" width="17.5" style="2" customWidth="1"/>
    <col min="8" max="8" width="15.5" style="2" customWidth="1"/>
    <col min="9" max="9" width="11.25" style="2" customWidth="1"/>
    <col min="10" max="16384" width="9" style="2"/>
  </cols>
  <sheetData>
    <row r="1" spans="1:9" x14ac:dyDescent="0.15">
      <c r="D1" s="7"/>
      <c r="E1" s="19"/>
      <c r="F1" s="19"/>
      <c r="G1" s="19"/>
      <c r="H1" s="19"/>
      <c r="I1" s="21"/>
    </row>
    <row r="2" spans="1:9" ht="14.25" x14ac:dyDescent="0.15">
      <c r="B2" s="35" t="s">
        <v>35</v>
      </c>
      <c r="C2" s="46"/>
    </row>
    <row r="4" spans="1:9" x14ac:dyDescent="0.15">
      <c r="A4" s="4" t="s">
        <v>2</v>
      </c>
      <c r="B4" s="2" t="s">
        <v>3</v>
      </c>
    </row>
    <row r="5" spans="1:9" x14ac:dyDescent="0.15">
      <c r="B5" s="28"/>
      <c r="C5" s="28"/>
      <c r="D5" s="20" t="s">
        <v>13</v>
      </c>
      <c r="E5" s="20" t="s">
        <v>36</v>
      </c>
      <c r="F5" s="20" t="s">
        <v>19</v>
      </c>
      <c r="G5" s="20" t="s">
        <v>25</v>
      </c>
      <c r="H5" s="20" t="s">
        <v>34</v>
      </c>
    </row>
    <row r="6" spans="1:9" x14ac:dyDescent="0.15">
      <c r="B6" s="22" t="s">
        <v>37</v>
      </c>
      <c r="C6" s="22"/>
      <c r="D6" s="11">
        <v>5990</v>
      </c>
      <c r="E6" s="11">
        <v>5692</v>
      </c>
      <c r="F6" s="11">
        <v>5610</v>
      </c>
      <c r="G6" s="47">
        <v>5063</v>
      </c>
      <c r="H6" s="47">
        <v>4920</v>
      </c>
    </row>
    <row r="7" spans="1:9" x14ac:dyDescent="0.15">
      <c r="B7" s="22" t="s">
        <v>38</v>
      </c>
      <c r="C7" s="22"/>
      <c r="D7" s="11">
        <v>2126</v>
      </c>
      <c r="E7" s="11">
        <v>1965</v>
      </c>
      <c r="F7" s="11">
        <v>1771</v>
      </c>
      <c r="G7" s="47">
        <v>1535</v>
      </c>
      <c r="H7" s="47">
        <v>1443</v>
      </c>
    </row>
    <row r="8" spans="1:9" x14ac:dyDescent="0.15">
      <c r="B8" s="22" t="s">
        <v>39</v>
      </c>
      <c r="C8" s="22"/>
      <c r="D8" s="11">
        <v>8116</v>
      </c>
      <c r="E8" s="11">
        <v>7657</v>
      </c>
      <c r="F8" s="11">
        <v>7381</v>
      </c>
      <c r="G8" s="47">
        <f>SUM(G6:G7)</f>
        <v>6598</v>
      </c>
      <c r="H8" s="47">
        <v>6363</v>
      </c>
    </row>
    <row r="25" spans="1:9" x14ac:dyDescent="0.15">
      <c r="A25" s="4" t="s">
        <v>7</v>
      </c>
      <c r="B25" s="2" t="s">
        <v>8</v>
      </c>
    </row>
    <row r="26" spans="1:9" x14ac:dyDescent="0.15">
      <c r="B26" s="28"/>
      <c r="C26" s="28"/>
      <c r="D26" s="20" t="s">
        <v>13</v>
      </c>
      <c r="E26" s="20" t="s">
        <v>36</v>
      </c>
      <c r="F26" s="20" t="s">
        <v>19</v>
      </c>
      <c r="G26" s="20" t="s">
        <v>25</v>
      </c>
      <c r="H26" s="20" t="s">
        <v>34</v>
      </c>
    </row>
    <row r="27" spans="1:9" x14ac:dyDescent="0.15">
      <c r="B27" s="22" t="s">
        <v>37</v>
      </c>
      <c r="C27" s="22"/>
      <c r="D27" s="11">
        <v>1494</v>
      </c>
      <c r="E27" s="11">
        <v>1456</v>
      </c>
      <c r="F27" s="11">
        <v>1426</v>
      </c>
      <c r="G27" s="47">
        <v>949</v>
      </c>
      <c r="H27" s="47">
        <v>938</v>
      </c>
    </row>
    <row r="28" spans="1:9" x14ac:dyDescent="0.15">
      <c r="B28" s="22" t="s">
        <v>38</v>
      </c>
      <c r="C28" s="22"/>
      <c r="D28" s="11">
        <v>293</v>
      </c>
      <c r="E28" s="11">
        <v>281</v>
      </c>
      <c r="F28" s="11">
        <v>257</v>
      </c>
      <c r="G28" s="47">
        <v>213</v>
      </c>
      <c r="H28" s="47">
        <v>204</v>
      </c>
    </row>
    <row r="29" spans="1:9" x14ac:dyDescent="0.15">
      <c r="B29" s="22" t="s">
        <v>39</v>
      </c>
      <c r="C29" s="22"/>
      <c r="D29" s="11">
        <v>1787</v>
      </c>
      <c r="E29" s="11">
        <v>1737</v>
      </c>
      <c r="F29" s="11">
        <v>1683</v>
      </c>
      <c r="G29" s="47">
        <f>SUM(G27:G28)</f>
        <v>1162</v>
      </c>
      <c r="H29" s="47">
        <v>1142</v>
      </c>
    </row>
    <row r="31" spans="1:9" x14ac:dyDescent="0.15">
      <c r="I31" s="25"/>
    </row>
    <row r="32" spans="1:9" x14ac:dyDescent="0.15">
      <c r="I32" s="25"/>
    </row>
    <row r="33" spans="1:9" x14ac:dyDescent="0.15">
      <c r="I33" s="25"/>
    </row>
    <row r="34" spans="1:9" x14ac:dyDescent="0.15">
      <c r="I34" s="25"/>
    </row>
    <row r="35" spans="1:9" x14ac:dyDescent="0.15">
      <c r="I35" s="25"/>
    </row>
    <row r="36" spans="1:9" x14ac:dyDescent="0.15">
      <c r="I36" s="25"/>
    </row>
    <row r="37" spans="1:9" x14ac:dyDescent="0.15">
      <c r="I37" s="25"/>
    </row>
    <row r="38" spans="1:9" x14ac:dyDescent="0.15">
      <c r="I38" s="25"/>
    </row>
    <row r="39" spans="1:9" x14ac:dyDescent="0.15">
      <c r="I39" s="25"/>
    </row>
    <row r="40" spans="1:9" x14ac:dyDescent="0.15">
      <c r="I40" s="25"/>
    </row>
    <row r="41" spans="1:9" x14ac:dyDescent="0.15">
      <c r="I41" s="25"/>
    </row>
    <row r="42" spans="1:9" x14ac:dyDescent="0.15">
      <c r="I42" s="25"/>
    </row>
    <row r="43" spans="1:9" x14ac:dyDescent="0.15">
      <c r="I43" s="25"/>
    </row>
    <row r="44" spans="1:9" x14ac:dyDescent="0.15">
      <c r="I44" s="25"/>
    </row>
    <row r="45" spans="1:9" x14ac:dyDescent="0.15">
      <c r="I45" s="25"/>
    </row>
    <row r="47" spans="1:9" x14ac:dyDescent="0.15">
      <c r="A47" s="4" t="s">
        <v>7</v>
      </c>
      <c r="B47" s="2" t="s">
        <v>9</v>
      </c>
    </row>
    <row r="48" spans="1:9" x14ac:dyDescent="0.15">
      <c r="B48" s="28"/>
      <c r="C48" s="28"/>
      <c r="D48" s="20" t="s">
        <v>13</v>
      </c>
      <c r="E48" s="20" t="s">
        <v>36</v>
      </c>
      <c r="F48" s="20" t="s">
        <v>19</v>
      </c>
      <c r="G48" s="20" t="s">
        <v>25</v>
      </c>
      <c r="H48" s="20" t="s">
        <v>34</v>
      </c>
    </row>
    <row r="49" spans="2:8" x14ac:dyDescent="0.15">
      <c r="B49" s="22" t="s">
        <v>37</v>
      </c>
      <c r="C49" s="22"/>
      <c r="D49" s="11">
        <v>709</v>
      </c>
      <c r="E49" s="11">
        <v>662</v>
      </c>
      <c r="F49" s="11">
        <v>673</v>
      </c>
      <c r="G49" s="47">
        <v>610</v>
      </c>
      <c r="H49" s="47">
        <v>619</v>
      </c>
    </row>
    <row r="50" spans="2:8" x14ac:dyDescent="0.15">
      <c r="B50" s="22" t="s">
        <v>38</v>
      </c>
      <c r="C50" s="22"/>
      <c r="D50" s="11">
        <v>481</v>
      </c>
      <c r="E50" s="11">
        <v>468</v>
      </c>
      <c r="F50" s="11">
        <v>432</v>
      </c>
      <c r="G50" s="47">
        <v>338</v>
      </c>
      <c r="H50" s="47">
        <v>338</v>
      </c>
    </row>
    <row r="51" spans="2:8" x14ac:dyDescent="0.15">
      <c r="B51" s="22" t="s">
        <v>39</v>
      </c>
      <c r="C51" s="22"/>
      <c r="D51" s="11">
        <v>1190</v>
      </c>
      <c r="E51" s="11">
        <v>1130</v>
      </c>
      <c r="F51" s="11">
        <v>1105</v>
      </c>
      <c r="G51" s="47">
        <f>SUM(G49:G50)</f>
        <v>948</v>
      </c>
      <c r="H51" s="47">
        <v>957</v>
      </c>
    </row>
    <row r="68" spans="1:8" x14ac:dyDescent="0.15">
      <c r="A68" s="4" t="s">
        <v>7</v>
      </c>
      <c r="B68" s="2" t="s">
        <v>10</v>
      </c>
      <c r="C68" s="5"/>
    </row>
    <row r="69" spans="1:8" x14ac:dyDescent="0.15">
      <c r="B69" s="28"/>
      <c r="C69" s="28"/>
      <c r="D69" s="20" t="s">
        <v>13</v>
      </c>
      <c r="E69" s="20" t="s">
        <v>36</v>
      </c>
      <c r="F69" s="20" t="s">
        <v>19</v>
      </c>
      <c r="G69" s="20" t="s">
        <v>25</v>
      </c>
      <c r="H69" s="20" t="s">
        <v>34</v>
      </c>
    </row>
    <row r="70" spans="1:8" x14ac:dyDescent="0.15">
      <c r="B70" s="22" t="s">
        <v>37</v>
      </c>
      <c r="C70" s="22"/>
      <c r="D70" s="11">
        <v>3787</v>
      </c>
      <c r="E70" s="11">
        <v>3574</v>
      </c>
      <c r="F70" s="11">
        <v>3511</v>
      </c>
      <c r="G70" s="47">
        <v>3504</v>
      </c>
      <c r="H70" s="47">
        <v>3363</v>
      </c>
    </row>
    <row r="71" spans="1:8" x14ac:dyDescent="0.15">
      <c r="B71" s="22" t="s">
        <v>38</v>
      </c>
      <c r="C71" s="22"/>
      <c r="D71" s="11">
        <v>1352</v>
      </c>
      <c r="E71" s="11">
        <v>1216</v>
      </c>
      <c r="F71" s="11">
        <v>1082</v>
      </c>
      <c r="G71" s="47">
        <v>984</v>
      </c>
      <c r="H71" s="47">
        <v>901</v>
      </c>
    </row>
    <row r="72" spans="1:8" x14ac:dyDescent="0.15">
      <c r="B72" s="22" t="s">
        <v>39</v>
      </c>
      <c r="C72" s="22"/>
      <c r="D72" s="11">
        <v>5139</v>
      </c>
      <c r="E72" s="11">
        <v>4790</v>
      </c>
      <c r="F72" s="11">
        <v>4593</v>
      </c>
      <c r="G72" s="47">
        <f>SUM(G70:G71)</f>
        <v>4488</v>
      </c>
      <c r="H72" s="47">
        <v>4264</v>
      </c>
    </row>
    <row r="89" spans="2:10" s="4" customFormat="1" hidden="1" x14ac:dyDescent="0.15">
      <c r="B89" s="2"/>
      <c r="C89" s="2"/>
      <c r="D89" s="2"/>
      <c r="E89" s="2"/>
      <c r="F89" s="2"/>
      <c r="G89" s="2"/>
      <c r="H89" s="2"/>
      <c r="I89" s="2"/>
      <c r="J89" s="2"/>
    </row>
    <row r="90" spans="2:10" s="4" customFormat="1" hidden="1" x14ac:dyDescent="0.15">
      <c r="B90" s="2"/>
      <c r="C90" s="2"/>
      <c r="D90" s="2"/>
      <c r="E90" s="2"/>
      <c r="F90" s="2"/>
      <c r="G90" s="2"/>
      <c r="H90" s="2"/>
      <c r="I90" s="2"/>
      <c r="J90" s="2"/>
    </row>
  </sheetData>
  <mergeCells count="18">
    <mergeCell ref="B50:C50"/>
    <mergeCell ref="B51:C51"/>
    <mergeCell ref="B69:C69"/>
    <mergeCell ref="B70:C70"/>
    <mergeCell ref="B71:C71"/>
    <mergeCell ref="B72:C72"/>
    <mergeCell ref="B27:C27"/>
    <mergeCell ref="B28:C28"/>
    <mergeCell ref="B29:C29"/>
    <mergeCell ref="I31:I45"/>
    <mergeCell ref="B48:C48"/>
    <mergeCell ref="B49:C49"/>
    <mergeCell ref="B2:C2"/>
    <mergeCell ref="B5:C5"/>
    <mergeCell ref="B6:C6"/>
    <mergeCell ref="B7:C7"/>
    <mergeCell ref="B8:C8"/>
    <mergeCell ref="B26:C26"/>
  </mergeCells>
  <phoneticPr fontId="3"/>
  <printOptions horizontalCentered="1"/>
  <pageMargins left="0.39370078740157483" right="0.39370078740157483" top="0.51181102362204722" bottom="0.19685039370078741" header="0" footer="0"/>
  <pageSetup paperSize="9" scale="73" orientation="portrait" copies="2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蔵書冊数、図書受入冊数</vt:lpstr>
      <vt:lpstr>雑誌受入種類数</vt:lpstr>
      <vt:lpstr>'蔵書冊数、図書受入冊数'!Print_Area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0080756B</dc:creator>
  <cp:lastModifiedBy>library</cp:lastModifiedBy>
  <cp:lastPrinted>2020-10-19T01:50:38Z</cp:lastPrinted>
  <dcterms:created xsi:type="dcterms:W3CDTF">2012-04-05T00:55:45Z</dcterms:created>
  <dcterms:modified xsi:type="dcterms:W3CDTF">2020-10-19T01:50:44Z</dcterms:modified>
</cp:coreProperties>
</file>